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ernorca.sharepoint.com/sites/AHSCSGC/Shared Documents/5_2018-19 AHSC Round V/8. Awards/Posting Materials/"/>
    </mc:Choice>
  </mc:AlternateContent>
  <xr:revisionPtr revIDLastSave="0" documentId="8_{2D1661D5-CD83-4E3A-9C27-0FF1B5DDDB55}" xr6:coauthVersionLast="45" xr6:coauthVersionMax="45" xr10:uidLastSave="{00000000-0000-0000-0000-000000000000}"/>
  <bookViews>
    <workbookView xWindow="-98" yWindow="-98" windowWidth="20715" windowHeight="13276" xr2:uid="{77EFF84E-0507-483D-B3B4-634F9C188D46}"/>
  </bookViews>
  <sheets>
    <sheet name="Final Scores" sheetId="2" r:id="rId1"/>
  </sheets>
  <externalReferences>
    <externalReference r:id="rId2"/>
  </externalReferences>
  <definedNames>
    <definedName name="_xlnm._FilterDatabase" localSheetId="0" hidden="1">'Final Scores'!$B$1:$AI$49</definedName>
    <definedName name="Access_Road_Maintenance">'[1]Drop Down'!$Y$3:$Y$5</definedName>
    <definedName name="Applicant_Role">'[1]Drop Down'!$P$3:$P$10</definedName>
    <definedName name="AssemblyDistrictCode">'[1]Drop Down'!$S$3:$S$84</definedName>
    <definedName name="Beds">'[1]Drop Down'!$AH$3:$AH$10</definedName>
    <definedName name="CalHFA_Application_Type">'[1]Drop Down'!$D$3:$D$7</definedName>
    <definedName name="CalHFArents">'[1]Rents '!$Z$25:$AF$25</definedName>
    <definedName name="CongressionalDistrictCode">'[1]Drop Down'!$T$3:$T$58</definedName>
    <definedName name="County">'[1]Drop Down'!$J$3:$J$60</definedName>
    <definedName name="Development__Type">'[1]Drop Down'!$M$3:$M$9</definedName>
    <definedName name="Fed_Min_Set">'[1]Drop Down'!$B$3:$B$7</definedName>
    <definedName name="FORM_OF_ENTITY">'[1]Drop Down'!$V$3:$V$14</definedName>
    <definedName name="Funding" hidden="1">{"Sources and Uses - Construction",#N/A,FALSE,"Construction S &amp; U"}</definedName>
    <definedName name="FundingX" hidden="1">{"Sources and Uses - Construction",#N/A,FALSE,"Construction S &amp; U"}</definedName>
    <definedName name="George3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3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George4" localSheetId="0" hidden="1">{"Cash Flow",#N/A,FALSE,"Cash Flow"}</definedName>
    <definedName name="George4" hidden="1">{"Cash Flow",#N/A,FALSE,"Cash Flow"}</definedName>
    <definedName name="HCD_Funding">'[1]Drop Down'!$R$3:$R$16</definedName>
    <definedName name="hfgjhfgh" hidden="1">{"Operating Budget Detail",#N/A,FALSE,"Operations"}</definedName>
    <definedName name="Income_Limit">'[1]Drop Down'!$AF$3:$AF$15</definedName>
    <definedName name="Interest_Rate_Type">'[1]Drop Down'!$AK$3:$AK$9</definedName>
    <definedName name="Layout">'[1]Drop Down'!$Z$3:$Z$5</definedName>
    <definedName name="Lease_Terms">'[1]Drop Down'!$AB$3:$AB$6</definedName>
    <definedName name="Multiple_Parcels?">'[1]Drop Down'!$Q$3:$Q$7</definedName>
    <definedName name="NPLHdata">#REF!</definedName>
    <definedName name="Occupancy">'[1]Drop Down'!$N$3:$N$10</definedName>
    <definedName name="Otherrents">'[1]Rents '!$A$135:$G$145</definedName>
    <definedName name="Owner_or_Tenant_paid_utilities">'[1]Drop Down'!$AE$3:$AE$6</definedName>
    <definedName name="Partner_or_Member_Role">'[1]Drop Down'!$W$3:$W$9</definedName>
    <definedName name="Pool">'[1]Drop Down'!$L$3:$L$7</definedName>
    <definedName name="_xlnm.Print_Area" localSheetId="0">'Final Scores'!$A$1:$AB$50</definedName>
    <definedName name="_xlnm.Print_Titles" localSheetId="0">'Final Scores'!$A:$A,'Final Scores'!$1:$1</definedName>
    <definedName name="Relocation_Req_d?">'[1]Drop Down'!$I$3:$I$7</definedName>
    <definedName name="Rent_Limit">'[1]Drop Down'!$AG$3:$AG$6</definedName>
    <definedName name="Repayment_Terms_Type">'[1]Drop Down'!$AJ$3:$AJ$14</definedName>
    <definedName name="Required_Payment">'[1]Drop Down'!$AI$3:$AI$8</definedName>
    <definedName name="Sample" hidden="1">{"Operating Budget Detail",#N/A,FALSE,"Operations"}</definedName>
    <definedName name="SampleX" hidden="1">{"Operating Budget Detail",#N/A,FALSE,"Operations"}</definedName>
    <definedName name="SD_1x1_18x1_1_S_0" hidden="1">#REF!</definedName>
    <definedName name="SD_1x1_18x1_11_S_0" hidden="1">#REF!</definedName>
    <definedName name="SD_1x1_18x1_12_S_0" hidden="1">#REF!</definedName>
    <definedName name="SD_1x1_18x1_3_S_0" hidden="1">#REF!</definedName>
    <definedName name="SD_1x1_18x1_5_S_0" hidden="1">#REF!</definedName>
    <definedName name="SD_1x1_18x1_6_S_152" hidden="1">#REF!</definedName>
    <definedName name="SD_1x1_18x1_7_S_0" hidden="1">#REF!</definedName>
    <definedName name="SD_1x1_18x1_9_S_0" hidden="1">#REF!</definedName>
    <definedName name="SD_1x1_20x1_1_S_0" hidden="1">#REF!</definedName>
    <definedName name="SD_1x1_20x1_11_S_0" hidden="1">#REF!</definedName>
    <definedName name="SD_1x1_20x1_12_S_0" hidden="1">#REF!</definedName>
    <definedName name="SD_1x1_20x1_3_S_0" hidden="1">#REF!</definedName>
    <definedName name="SD_1x1_20x1_5_S_0" hidden="1">#REF!</definedName>
    <definedName name="SD_1x1_20x1_6_S_152" hidden="1">#REF!</definedName>
    <definedName name="SD_1x1_20x1_7_S_0" hidden="1">#REF!</definedName>
    <definedName name="SD_1x1_20x1_9_S_0" hidden="1">#REF!</definedName>
    <definedName name="SD_1x1_22x1_1_S_0" hidden="1">#REF!</definedName>
    <definedName name="SD_1x1_22x1_11_S_0" hidden="1">#REF!</definedName>
    <definedName name="SD_1x1_22x1_12_S_0" hidden="1">#REF!</definedName>
    <definedName name="SD_1x1_22x1_3_S_0" hidden="1">#REF!</definedName>
    <definedName name="SD_1x1_22x1_5_S_0" hidden="1">#REF!</definedName>
    <definedName name="SD_1x1_22x1_6_S_152" hidden="1">#REF!</definedName>
    <definedName name="SD_1x1_22x1_7_S_0" hidden="1">#REF!</definedName>
    <definedName name="SD_1x1_22x1_9_S_0" hidden="1">#REF!</definedName>
    <definedName name="SD_1x1_23x1_1_S_0" hidden="1">#REF!</definedName>
    <definedName name="SD_1x1_23x1_11_S_0" hidden="1">#REF!</definedName>
    <definedName name="SD_1x1_23x1_3_S_0" hidden="1">#REF!</definedName>
    <definedName name="SD_1x1_23x1_5_S_0" hidden="1">#REF!</definedName>
    <definedName name="SD_1x1_23x1_6_S_152" hidden="1">#REF!</definedName>
    <definedName name="SD_1x1_23x1_7_S_0" hidden="1">#REF!</definedName>
    <definedName name="SD_1x1_23x1_9_S_0" hidden="1">#REF!</definedName>
    <definedName name="SD_1x1_23x2_1_S_0" hidden="1">#REF!</definedName>
    <definedName name="SD_1x1_23x2_11_S_0" hidden="1">#REF!</definedName>
    <definedName name="SD_1x1_23x2_12_S_0" hidden="1">#REF!</definedName>
    <definedName name="SD_1x1_23x2_3_S_0" hidden="1">#REF!</definedName>
    <definedName name="SD_1x1_23x2_5_S_0" hidden="1">#REF!</definedName>
    <definedName name="SD_1x1_23x2_6_S_152" hidden="1">#REF!</definedName>
    <definedName name="SD_1x1_23x2_7_S_0" hidden="1">#REF!</definedName>
    <definedName name="SD_1x1_23x2_9_S_0" hidden="1">#REF!</definedName>
    <definedName name="SD_1x1_23x3_1_S_0" hidden="1">#REF!</definedName>
    <definedName name="SD_1x1_23x3_11_S_0" hidden="1">#REF!</definedName>
    <definedName name="SD_1x1_23x3_12_S_0" hidden="1">#REF!</definedName>
    <definedName name="SD_1x1_23x3_3_S_0" hidden="1">#REF!</definedName>
    <definedName name="SD_1x1_23x3_5_S_0" hidden="1">#REF!</definedName>
    <definedName name="SD_1x1_23x3_6_S_152" hidden="1">#REF!</definedName>
    <definedName name="SD_1x1_23x3_7_S_0" hidden="1">#REF!</definedName>
    <definedName name="SD_1x1_23x3_9_S_0" hidden="1">#REF!</definedName>
    <definedName name="SD_1x1_29x1_1_S_0" hidden="1">#REF!</definedName>
    <definedName name="SD_1x1_29x1_11_S_0" hidden="1">#REF!</definedName>
    <definedName name="SD_1x1_29x1_12_S_0" hidden="1">#REF!</definedName>
    <definedName name="SD_1x1_29x1_3_S_0" hidden="1">#REF!</definedName>
    <definedName name="SD_1x1_29x1_5_S_0" hidden="1">#REF!</definedName>
    <definedName name="SD_1x1_29x1_6_S_152" hidden="1">#REF!</definedName>
    <definedName name="SD_1x1_29x1_7_S_0" hidden="1">#REF!</definedName>
    <definedName name="SD_1x1_29x1_9_S_0" hidden="1">#REF!</definedName>
    <definedName name="SD_1x1_34_S_0" hidden="1">#REF!</definedName>
    <definedName name="SD_1x1_46x1_1_S_0" hidden="1">#REF!</definedName>
    <definedName name="SD_1x1_46x1_11_S_0" hidden="1">#REF!</definedName>
    <definedName name="SD_1x1_46x1_12_S_0" hidden="1">#REF!</definedName>
    <definedName name="SD_1x1_46x1_3_S_0" hidden="1">#REF!</definedName>
    <definedName name="SD_1x1_46x1_5_S_0" hidden="1">#REF!</definedName>
    <definedName name="SD_1x1_46x1_6_S_152" hidden="1">#REF!</definedName>
    <definedName name="SD_1x1_46x1_7_S_0" hidden="1">#REF!</definedName>
    <definedName name="SD_1x1_46x1_9_S_0" hidden="1">#REF!</definedName>
    <definedName name="SD_1x1_63x1_1_S_0" hidden="1">#REF!</definedName>
    <definedName name="SD_1x1_63x1_11_S_0" hidden="1">#REF!</definedName>
    <definedName name="SD_1x1_63x1_12_S_0" hidden="1">#REF!</definedName>
    <definedName name="SD_1x1_63x1_3_S_0" hidden="1">#REF!</definedName>
    <definedName name="SD_1x1_63x1_5_S_0" hidden="1">#REF!</definedName>
    <definedName name="SD_1x1_63x1_6_S_152" hidden="1">#REF!</definedName>
    <definedName name="SD_1x1_63x1_7_S_0" hidden="1">#REF!</definedName>
    <definedName name="SD_1x1_63x1_9_S_0" hidden="1">#REF!</definedName>
    <definedName name="SD_1x1_64x1_1_S_0" hidden="1">#REF!</definedName>
    <definedName name="SD_1x1_64x1_11_S_0" hidden="1">#REF!</definedName>
    <definedName name="SD_1x1_64x1_12_S_0" hidden="1">#REF!</definedName>
    <definedName name="SD_1x1_64x1_3_S_0" hidden="1">#REF!</definedName>
    <definedName name="SD_1x1_64x1_5_S_0" hidden="1">#REF!</definedName>
    <definedName name="SD_1x1_64x1_6_S_152" hidden="1">#REF!</definedName>
    <definedName name="SD_1x1_64x1_7_S_0" hidden="1">#REF!</definedName>
    <definedName name="SD_1x1_64x1_9_S_0" hidden="1">#REF!</definedName>
    <definedName name="SD_1x1_79x1_1_S_0" hidden="1">#REF!</definedName>
    <definedName name="SD_1x1_79x1_11_S_0" hidden="1">#REF!</definedName>
    <definedName name="SD_1x1_79x1_12_S_0" hidden="1">#REF!</definedName>
    <definedName name="SD_1x1_79x1_3_S_0" hidden="1">#REF!</definedName>
    <definedName name="SD_1x1_79x1_5_S_0" hidden="1">#REF!</definedName>
    <definedName name="SD_1x1_79x1_6_S_152" hidden="1">#REF!</definedName>
    <definedName name="SD_1x1_79x1_7_S_0" hidden="1">#REF!</definedName>
    <definedName name="SD_1x1_79x1_9_S_0" hidden="1">#REF!</definedName>
    <definedName name="SD_1x1_83x1_1_S_0" hidden="1">#REF!</definedName>
    <definedName name="SD_1x1_83x1_11_S_0" hidden="1">#REF!</definedName>
    <definedName name="SD_1x1_83x1_12_S_0" hidden="1">#REF!</definedName>
    <definedName name="SD_1x1_83x1_3_S_0" hidden="1">#REF!</definedName>
    <definedName name="SD_1x1_83x1_5_S_0" hidden="1">#REF!</definedName>
    <definedName name="SD_1x1_83x1_6_S_152" hidden="1">#REF!</definedName>
    <definedName name="SD_1x1_83x1_7_S_0" hidden="1">#REF!</definedName>
    <definedName name="SD_1x1_83x1_9_S_0" hidden="1">#REF!</definedName>
    <definedName name="SD_1x1_84x1_1_S_0" hidden="1">#REF!</definedName>
    <definedName name="SD_1x1_84x1_11_S_0" hidden="1">#REF!</definedName>
    <definedName name="SD_1x1_84x1_12_S_0" hidden="1">#REF!</definedName>
    <definedName name="SD_1x1_84x1_3_S_0" hidden="1">#REF!</definedName>
    <definedName name="SD_1x1_84x1_5_S_0" hidden="1">#REF!</definedName>
    <definedName name="SD_1x1_84x1_6_S_152" hidden="1">#REF!</definedName>
    <definedName name="SD_1x1_84x1_7_S_0" hidden="1">#REF!</definedName>
    <definedName name="SD_1x1_84x1_9_S_0" hidden="1">#REF!</definedName>
    <definedName name="SD_1x1_84x2_1_S_0" hidden="1">#REF!</definedName>
    <definedName name="SD_1x1_84x2_11_S_0" hidden="1">#REF!</definedName>
    <definedName name="SD_1x1_84x2_12_S_0" hidden="1">#REF!</definedName>
    <definedName name="SD_1x1_84x2_3_S_0" hidden="1">#REF!</definedName>
    <definedName name="SD_1x1_84x2_5_S_0" hidden="1">#REF!</definedName>
    <definedName name="SD_1x1_84x2_6_S_152" hidden="1">#REF!</definedName>
    <definedName name="SD_1x1_84x2_7_S_0" hidden="1">#REF!</definedName>
    <definedName name="SD_1x1_84x2_9_S_0" hidden="1">#REF!</definedName>
    <definedName name="SD_1x1_89x1_1_S_0" hidden="1">#REF!</definedName>
    <definedName name="SD_1x1_89x1_11_S_0" hidden="1">#REF!</definedName>
    <definedName name="SD_1x1_89x1_12_S_0" hidden="1">#REF!</definedName>
    <definedName name="SD_1x1_89x1_3_S_0" hidden="1">#REF!</definedName>
    <definedName name="SD_1x1_89x1_5_S_0" hidden="1">#REF!</definedName>
    <definedName name="SD_1x1_89x1_6_S_152" hidden="1">#REF!</definedName>
    <definedName name="SD_1x1_89x1_7_S_0" hidden="1">#REF!</definedName>
    <definedName name="SD_1x1_89x1_9_S_0" hidden="1">#REF!</definedName>
    <definedName name="SD_Dropdown_148_Name" hidden="1">[1]SD_Dropdowns!$C$2:$C$41</definedName>
    <definedName name="SD_Dropdown_152_Name" hidden="1">[1]SD_Dropdowns!$G$2:$G$53</definedName>
    <definedName name="SD_Dropdown_7_Name" hidden="1">[1]SD_Dropdowns!$E$2:$E$82</definedName>
    <definedName name="SD_Dropdown_86_Name" hidden="1">[1]SD_Dropdowns!$A$2:$A$53</definedName>
    <definedName name="SenateDistrictCode">'[1]Drop Down'!$U$3:$U$45</definedName>
    <definedName name="Site_Control">'[1]Drop Down'!$X$3:$X$11</definedName>
    <definedName name="State_Set_Aside">'[1]Drop Down'!$G$3:$G$15</definedName>
    <definedName name="TCAC_Application_Type">'[1]Drop Down'!$C$3:$C$7</definedName>
    <definedName name="TCAC_Geographical_Area">'[1]Drop Down'!$H$3:$H$14</definedName>
    <definedName name="TCAC_Housing_Type">'[1]Drop Down'!$F$3:$F$8</definedName>
    <definedName name="TCAC_Type_Housing">'[1]Drop Down'!$O$3:$O$11</definedName>
    <definedName name="TCACrents">'[1]Rents '!$Z$32:$AF$41</definedName>
    <definedName name="Tenure_Type">'[1]Drop Down'!$E$3:$E$6</definedName>
    <definedName name="Type_of_Utility">'[1]Drop Down'!$AC$3:$AC$7</definedName>
    <definedName name="Type_of_Utility_2">'[1]Drop Down'!$AD$3:$AD$7</definedName>
    <definedName name="Unit_Size">'[1]Drop Down'!$AA$3:$AA$10</definedName>
    <definedName name="VHHPdata" localSheetId="0">'Final Scores'!$B$1:$B$49</definedName>
    <definedName name="VHHPdata">#REF!</definedName>
    <definedName name="wrn.Board._.Commitment._.Package.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localSheetId="0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_1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Board._.Commitment._.Package.X" hidden="1">{"Project Summary",#N/A,FALSE,"Project Summary";"Rent Summary",#N/A,FALSE,"Rent Summary";"Operating Budget Detail",#N/A,FALSE,"Operations";"Operating Budget Summary",#N/A,FALSE,"Operations";"Sources and Uses",#N/A,FALSE,"Sources &amp; Uses";"Cash Flow",#N/A,FALSE,"Cash Flow"}</definedName>
    <definedName name="wrn.Cash._.Flow." localSheetId="0" hidden="1">{"Cash Flow",#N/A,FALSE,"Cash Flow"}</definedName>
    <definedName name="wrn.Cash._.Flow." hidden="1">{"Cash Flow",#N/A,FALSE,"Cash Flow"}</definedName>
    <definedName name="wrn.Cash._.Flow._1" localSheetId="0" hidden="1">{"Cash Flow",#N/A,FALSE,"Cash Flow"}</definedName>
    <definedName name="wrn.Cash._.Flow._1" hidden="1">{"Cash Flow",#N/A,FALSE,"Cash Flow"}</definedName>
    <definedName name="wrn.Cash._.Flow.X" hidden="1">{"Cash Flow",#N/A,FALSE,"Cash Flow"}</definedName>
    <definedName name="wrn.Construction._.Draws." localSheetId="0" hidden="1">{"Construction Draws",#N/A,FALSE,"Hard Cost Breakdown";"Hard Cost Disbursement Summary",#N/A,FALSE,"Hard Cost Breakdown"}</definedName>
    <definedName name="wrn.Construction._.Draws." hidden="1">{"Construction Draws",#N/A,FALSE,"Hard Cost Breakdown";"Hard Cost Disbursement Summary",#N/A,FALSE,"Hard Cost Breakdown"}</definedName>
    <definedName name="wrn.Construction._.Draws._1" localSheetId="0" hidden="1">{"Construction Draws",#N/A,FALSE,"Hard Cost Breakdown";"Hard Cost Disbursement Summary",#N/A,FALSE,"Hard Cost Breakdown"}</definedName>
    <definedName name="wrn.Construction._.Draws._1" hidden="1">{"Construction Draws",#N/A,FALSE,"Hard Cost Breakdown";"Hard Cost Disbursement Summary",#N/A,FALSE,"Hard Cost Breakdown"}</definedName>
    <definedName name="wrn.Construction._.Sources._.and._.Uses." localSheetId="0" hidden="1">{"Sources and Uses - Construction",#N/A,FALSE,"Construction S &amp; U"}</definedName>
    <definedName name="wrn.Construction._.Sources._.and._.Uses." hidden="1">{"Sources and Uses - Construction",#N/A,FALSE,"Construction S &amp; U"}</definedName>
    <definedName name="wrn.Construction._.Sources._.and._.Uses._1" localSheetId="0" hidden="1">{"Sources and Uses - Construction",#N/A,FALSE,"Construction S &amp; U"}</definedName>
    <definedName name="wrn.Construction._.Sources._.and._.Uses._1" hidden="1">{"Sources and Uses - Construction",#N/A,FALSE,"Construction S &amp; U"}</definedName>
    <definedName name="wrn.Exhibit._.D._.to._.Constr.._.Loan._.Agmt." localSheetId="0" hidden="1">{"Construction Sources &amp; Uses Ex. D",#N/A,FALSE,"Construction S &amp; U"}</definedName>
    <definedName name="wrn.Exhibit._.D._.to._.Constr.._.Loan._.Agmt." hidden="1">{"Construction Sources &amp; Uses Ex. D",#N/A,FALSE,"Construction S &amp; U"}</definedName>
    <definedName name="wrn.Exhibit._.D._.to._.Constr.._.Loan._.Agmt._1" localSheetId="0" hidden="1">{"Construction Sources &amp; Uses Ex. D",#N/A,FALSE,"Construction S &amp; U"}</definedName>
    <definedName name="wrn.Exhibit._.D._.to._.Constr.._.Loan._.Agmt._1" hidden="1">{"Construction Sources &amp; Uses Ex. D",#N/A,FALSE,"Construction S &amp; U"}</definedName>
    <definedName name="wrn.Input._.Information." localSheetId="0" hidden="1">{"Input Pages 1 and 2",#N/A,FALSE,"Input";"Input Pages 3 and 4",#N/A,FALSE,"Input"}</definedName>
    <definedName name="wrn.Input._.Information." hidden="1">{"Input Pages 1 and 2",#N/A,FALSE,"Input";"Input Pages 3 and 4",#N/A,FALSE,"Input"}</definedName>
    <definedName name="wrn.Input._.Information._1" localSheetId="0" hidden="1">{"Input Pages 1 and 2",#N/A,FALSE,"Input";"Input Pages 3 and 4",#N/A,FALSE,"Input"}</definedName>
    <definedName name="wrn.Input._.Information._1" hidden="1">{"Input Pages 1 and 2",#N/A,FALSE,"Input";"Input Pages 3 and 4",#N/A,FALSE,"Input"}</definedName>
    <definedName name="wrn.Operating._.Budget." localSheetId="0" hidden="1">{"Operating Budget Detail",#N/A,FALSE,"Operations"}</definedName>
    <definedName name="wrn.Operating._.Budget." hidden="1">{"Operating Budget Detail",#N/A,FALSE,"Operations"}</definedName>
    <definedName name="wrn.Operating._.Budget._1" localSheetId="0" hidden="1">{"Operating Budget Detail",#N/A,FALSE,"Operations"}</definedName>
    <definedName name="wrn.Operating._.Budget._1" hidden="1">{"Operating Budget Detail",#N/A,FALSE,"Operations"}</definedName>
    <definedName name="wrn.Perm._.Sources._.and._.Uses." localSheetId="0" hidden="1">{"Sources and Uses with Eligible Basis",#N/A,FALSE,"Sources &amp; Uses";"Disbursement Schedule",#N/A,FALSE,"Sources &amp; Uses"}</definedName>
    <definedName name="wrn.Perm._.Sources._.and._.Uses." hidden="1">{"Sources and Uses with Eligible Basis",#N/A,FALSE,"Sources &amp; Uses";"Disbursement Schedule",#N/A,FALSE,"Sources &amp; Uses"}</definedName>
    <definedName name="wrn.Perm._.Sources._.and._.Uses._1" localSheetId="0" hidden="1">{"Sources and Uses with Eligible Basis",#N/A,FALSE,"Sources &amp; Uses";"Disbursement Schedule",#N/A,FALSE,"Sources &amp; Uses"}</definedName>
    <definedName name="wrn.Perm._.Sources._.and._.Uses._1" hidden="1">{"Sources and Uses with Eligible Basis",#N/A,FALSE,"Sources &amp; Uses";"Disbursement Schedule",#N/A,FALSE,"Sources &amp; Uses"}</definedName>
    <definedName name="wrn.Rent._.Calcs." localSheetId="0" hidden="1">{"Rent Calcs - all rents and two subsidies",#N/A,FALSE,"Rent Calcs";"Income Limits and Maximum Rents",#N/A,FALSE,"Rent Calcs"}</definedName>
    <definedName name="wrn.Rent._.Calcs." hidden="1">{"Rent Calcs - all rents and two subsidies",#N/A,FALSE,"Rent Calcs";"Income Limits and Maximum Rents",#N/A,FALSE,"Rent Calcs"}</definedName>
    <definedName name="wrn.Rent._.Calcs._1" localSheetId="0" hidden="1">{"Rent Calcs - all rents and two subsidies",#N/A,FALSE,"Rent Calcs";"Income Limits and Maximum Rents",#N/A,FALSE,"Rent Calcs"}</definedName>
    <definedName name="wrn.Rent._.Calcs._1" hidden="1">{"Rent Calcs - all rents and two subsidies",#N/A,FALSE,"Rent Calcs";"Income Limits and Maximum Rents",#N/A,FALSE,"Rent Calcs"}</definedName>
    <definedName name="wrn.Rent._.Summary.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localSheetId="0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Rent._.Summary._1" hidden="1">{"Rent Summary",#N/A,FALSE,"Rent Summary";"Regulated Units by Agency",#N/A,FALSE,"Rent Calcs";"Rent Calcs - all rents and two subsidies",#N/A,FALSE,"Rent Calcs";"Rent Calcs - CalHFA and TCAC",#N/A,FALSE,"Rent Calcs";"Rent Calcs - HUD Income Limits and Rents",#N/A,FALSE,"Rent Calcs"}</definedName>
    <definedName name="wrn.Sources._.and._.Uses." localSheetId="0" hidden="1">{"Sources and Uses",#N/A,FALSE,"Sources &amp; Uses";"Construction Sources &amp; Uses Ex. D",#N/A,FALSE,"Sources &amp; Uses"}</definedName>
    <definedName name="wrn.Sources._.and._.Uses." hidden="1">{"Sources and Uses",#N/A,FALSE,"Sources &amp; Uses";"Construction Sources &amp; Uses Ex. D",#N/A,FALSE,"Sources &amp; Uses"}</definedName>
    <definedName name="wrn.Sources._.and._.Uses._1" localSheetId="0" hidden="1">{"Sources and Uses",#N/A,FALSE,"Sources &amp; Uses";"Construction Sources &amp; Uses Ex. D",#N/A,FALSE,"Sources &amp; Uses"}</definedName>
    <definedName name="wrn.Sources._.and._.Uses._1" hidden="1">{"Sources and Uses",#N/A,FALSE,"Sources &amp; Uses";"Construction Sources &amp; Uses Ex. D",#N/A,FALSE,"Sources &amp; Uses"}</definedName>
    <definedName name="wrn.Subsidy._.Costs._.to._.CalHFA." localSheetId="0" hidden="1">{"Subsidy",#N/A,FALSE,"Subisdy"}</definedName>
    <definedName name="wrn.Subsidy._.Costs._.to._.CalHFA." hidden="1">{"Subsidy",#N/A,FALSE,"Subisdy"}</definedName>
    <definedName name="wrn.Subsidy._.Costs._.to._.CalHFA._1" localSheetId="0" hidden="1">{"Subsidy",#N/A,FALSE,"Subisdy"}</definedName>
    <definedName name="wrn.Subsidy._.Costs._.to._.CalHFA._1" hidden="1">{"Subsidy",#N/A,FALSE,"Subisdy"}</definedName>
    <definedName name="wrn.TEFRA._.INFO." localSheetId="0" hidden="1">{"TEFRA INFO",#N/A,FALSE,"Input"}</definedName>
    <definedName name="wrn.TEFRA._.INFO." hidden="1">{"TEFRA INFO",#N/A,FALSE,"Input"}</definedName>
    <definedName name="wrn.TEFRA._.INFO._1" localSheetId="0" hidden="1">{"TEFRA INFO",#N/A,FALSE,"Input"}</definedName>
    <definedName name="wrn.TEFRA._.INFO._1" hidden="1">{"TEFRA INFO",#N/A,FALSE,"Input"}</definedName>
    <definedName name="wrn.Underwriting._.View.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localSheetId="0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wrn.Underwriting._.View._1" hidden="1">{"Project Summary",#N/A,FALSE,"Project Summary";"Rent Summary",#N/A,FALSE,"Rent Summary";"Regulated Units by Agency",#N/A,FALSE,"Rent Calcs";"Rent Calcs - all rents and two subsidies",#N/A,FALSE,"Rent Calcs";"Rent Calcs - CalHFA and TCAC",#N/A,FALSE,"Rent Calcs";"Sources and Uses with Eligible Basis",#N/A,FALSE,"Sources &amp; Uses";"Construction Sources &amp; Uses Ex. D",#N/A,FALSE,"Construction S &amp; U";"Operating Budget Detail",#N/A,FALSE,"Operations";"Cash Flow",#N/A,FALSE,"Cash Flow";"Input Pages 1 and 2",#N/A,FALSE,"Input";"Input Pages 3 and 4",#N/A,FALSE,"Input";"Bridge Loan",#N/A,FALSE,"Bridge Loan"}</definedName>
    <definedName name="Yes_No">'[1]Drop Down'!$K$3:$K$4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3" i="2" l="1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2" i="2"/>
</calcChain>
</file>

<file path=xl/sharedStrings.xml><?xml version="1.0" encoding="utf-8"?>
<sst xmlns="http://schemas.openxmlformats.org/spreadsheetml/2006/main" count="182" uniqueCount="135">
  <si>
    <t>Project Name</t>
  </si>
  <si>
    <t>Length of Bikeways</t>
  </si>
  <si>
    <t>Bicycle network</t>
  </si>
  <si>
    <t>Access to Bicycle routes</t>
  </si>
  <si>
    <t>Accessible Walkways</t>
  </si>
  <si>
    <t>Linking Walkways</t>
  </si>
  <si>
    <t>Access to pedestrian Routes</t>
  </si>
  <si>
    <t>Green Building</t>
  </si>
  <si>
    <t>Energy Grid reduction</t>
  </si>
  <si>
    <t>STI Funds Requested</t>
  </si>
  <si>
    <t>TRA Funds requested</t>
  </si>
  <si>
    <t>Other GGRF Fund</t>
  </si>
  <si>
    <t>Hi-Speed Rail</t>
  </si>
  <si>
    <t>Walkability</t>
  </si>
  <si>
    <t>Key Destinations</t>
  </si>
  <si>
    <t>Funds Leveraged</t>
  </si>
  <si>
    <t>Anti-Displacement Strategies</t>
  </si>
  <si>
    <t>Anti-displacement policies</t>
  </si>
  <si>
    <t>Prohousing</t>
  </si>
  <si>
    <t>Local Workforce practices</t>
  </si>
  <si>
    <t>Housing Affordability</t>
  </si>
  <si>
    <t>PGM Use</t>
  </si>
  <si>
    <t>PGM Continuation</t>
  </si>
  <si>
    <t>Urban Greening</t>
  </si>
  <si>
    <t>ARCHWAY COMMONS II</t>
  </si>
  <si>
    <t xml:space="preserve">Boomtown Center </t>
  </si>
  <si>
    <t>Parkview</t>
  </si>
  <si>
    <t>Rose Hill Courts Phase I</t>
  </si>
  <si>
    <t>Southwest Village</t>
  </si>
  <si>
    <t>Worthington la Luna Rural Housing and Transportation Partnership</t>
  </si>
  <si>
    <t>Farmersville Village Housing and Transportation Improvement Project</t>
  </si>
  <si>
    <t>Palm Terrace II Community Impact Project</t>
  </si>
  <si>
    <t>Roseland Village AHD Active Transportation and SMART Extension</t>
  </si>
  <si>
    <t>Thatcher Yard Housing</t>
  </si>
  <si>
    <t>The Lofts at Fort Visalia</t>
  </si>
  <si>
    <t xml:space="preserve">Mandela Station Transit Oriented Development </t>
  </si>
  <si>
    <t>619 Westlake</t>
  </si>
  <si>
    <t>Mt. Etna Housing and Active Transportation Project</t>
  </si>
  <si>
    <t>Riverbend Family Apartments</t>
  </si>
  <si>
    <t>Santa Monica &amp; Vermont TOD</t>
  </si>
  <si>
    <t>3rd and Dangler Apartments</t>
  </si>
  <si>
    <t>965 Weeks Street</t>
  </si>
  <si>
    <t>Connected Berkeley</t>
  </si>
  <si>
    <t>Corazón del Valle</t>
  </si>
  <si>
    <t>Fruitvale Transit Village IIB</t>
  </si>
  <si>
    <t>Galindo Terrace and Sustainable Transportation Improvements</t>
  </si>
  <si>
    <t>Gateway Family Apartments</t>
  </si>
  <si>
    <t>Grantville Trolley Apartments</t>
  </si>
  <si>
    <t xml:space="preserve">Maudelle Miller Shirek Community </t>
  </si>
  <si>
    <t>Mojave View</t>
  </si>
  <si>
    <t>Sunnydale HOPE SF Block 3B</t>
  </si>
  <si>
    <t>Washington Arts Collective</t>
  </si>
  <si>
    <t>El Centro Commons Connectivity &amp; Active Transport Initiative</t>
  </si>
  <si>
    <t xml:space="preserve">266 4th Street - TOD Partnership </t>
  </si>
  <si>
    <t>Coalinga</t>
  </si>
  <si>
    <t>Entrada</t>
  </si>
  <si>
    <t>Grandview TOD</t>
  </si>
  <si>
    <t xml:space="preserve">HOPE SF Potrero Block B </t>
  </si>
  <si>
    <t>Legacy Square</t>
  </si>
  <si>
    <t>Tiburon Place</t>
  </si>
  <si>
    <t>Balboa Park Upper Yard</t>
  </si>
  <si>
    <t>Jordan Downs Area H2</t>
  </si>
  <si>
    <t>Madrone Terrace</t>
  </si>
  <si>
    <t>Middlefield Junction</t>
  </si>
  <si>
    <t>Sherwood Avenue Family Apartments</t>
  </si>
  <si>
    <t>Millenia Affordable Housing and Mobility Innovation Project</t>
  </si>
  <si>
    <t>Imperial Senior</t>
  </si>
  <si>
    <t>Park Village Apartments</t>
  </si>
  <si>
    <t>Compton Creekside Village</t>
  </si>
  <si>
    <t>Arcata 30th St. Commons</t>
  </si>
  <si>
    <t>233 Roosevelt Tower</t>
  </si>
  <si>
    <t>FAAST PIN</t>
  </si>
  <si>
    <t>Project Area Type</t>
  </si>
  <si>
    <t>ICP</t>
  </si>
  <si>
    <t>RIPA</t>
  </si>
  <si>
    <t>TOD</t>
  </si>
  <si>
    <t>AHSC Total Request</t>
  </si>
  <si>
    <t>Total GHG Reductions</t>
  </si>
  <si>
    <t>GHG- Total Reduction Points</t>
  </si>
  <si>
    <t>GHG- Efficiency of Reduction Points</t>
  </si>
  <si>
    <t>Final Score</t>
  </si>
  <si>
    <t> 23,564  </t>
  </si>
  <si>
    <t> 23,987  </t>
  </si>
  <si>
    <t> 20,983  </t>
  </si>
  <si>
    <t> 19,242  </t>
  </si>
  <si>
    <t> 17,576  </t>
  </si>
  <si>
    <t> 11,227  </t>
  </si>
  <si>
    <t> 10,543  </t>
  </si>
  <si>
    <t> 6,859  </t>
  </si>
  <si>
    <t> 5,217  </t>
  </si>
  <si>
    <t> 2,010  </t>
  </si>
  <si>
    <t> 21,085  </t>
  </si>
  <si>
    <t> 10,282  </t>
  </si>
  <si>
    <t> 14,199  </t>
  </si>
  <si>
    <t> 16,334  </t>
  </si>
  <si>
    <t> 17,568  </t>
  </si>
  <si>
    <t> 14,725  </t>
  </si>
  <si>
    <t> 13,762  </t>
  </si>
  <si>
    <t> 12,889  </t>
  </si>
  <si>
    <t> 4,246  </t>
  </si>
  <si>
    <t> 3,746  </t>
  </si>
  <si>
    <t> 24,924  </t>
  </si>
  <si>
    <t> 12,803  </t>
  </si>
  <si>
    <t> 12,086  </t>
  </si>
  <si>
    <t> 16,867  </t>
  </si>
  <si>
    <t> 44,694  </t>
  </si>
  <si>
    <t> 24,746  </t>
  </si>
  <si>
    <t> 30,042  </t>
  </si>
  <si>
    <t> 82,016  </t>
  </si>
  <si>
    <t> 35,571  </t>
  </si>
  <si>
    <t> 23,371  </t>
  </si>
  <si>
    <t> 42,558  </t>
  </si>
  <si>
    <t> 54,926  </t>
  </si>
  <si>
    <t> 36,988  </t>
  </si>
  <si>
    <t> 19,583  </t>
  </si>
  <si>
    <t> 31,898  </t>
  </si>
  <si>
    <t> 37,450  </t>
  </si>
  <si>
    <t> 25,559  </t>
  </si>
  <si>
    <t> 54,305  </t>
  </si>
  <si>
    <t> 38,840  </t>
  </si>
  <si>
    <t> 5,653  </t>
  </si>
  <si>
    <t> 16,820  </t>
  </si>
  <si>
    <t> 22,024  </t>
  </si>
  <si>
    <t> 24,615  </t>
  </si>
  <si>
    <t> 57,455  </t>
  </si>
  <si>
    <t> 32,012  </t>
  </si>
  <si>
    <t> 7,288  </t>
  </si>
  <si>
    <t> 23,173  </t>
  </si>
  <si>
    <t>N/A</t>
  </si>
  <si>
    <t>Mirasol Village Block C*</t>
  </si>
  <si>
    <t>Collaboration &amp; Planning</t>
  </si>
  <si>
    <t>Community Benefits &amp; Engagement</t>
  </si>
  <si>
    <t>Community Climate Resiliency</t>
  </si>
  <si>
    <t>Community Air Pollution Exposure Mitigation</t>
  </si>
  <si>
    <t>*Mirasol Village Block C withdrew before GHG scoring was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</si>
</sst>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3" applyFont="1" applyAlignment="1">
      <alignment vertical="center"/>
    </xf>
    <xf numFmtId="164" fontId="6" fillId="0" borderId="0" xfId="2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4" fontId="1" fillId="0" borderId="1" xfId="4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" xfId="4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2" borderId="4" xfId="2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4" fontId="1" fillId="0" borderId="6" xfId="4" applyFont="1" applyBorder="1" applyAlignment="1">
      <alignment horizontal="center" vertical="center" wrapText="1"/>
    </xf>
    <xf numFmtId="0" fontId="5" fillId="0" borderId="6" xfId="4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</cellXfs>
  <cellStyles count="5">
    <cellStyle name="Currency" xfId="4" builtinId="4"/>
    <cellStyle name="Normal" xfId="0" builtinId="0"/>
    <cellStyle name="Normal 10" xfId="2" xr:uid="{F8A4464E-C115-4222-B90E-E80B0088DFA1}"/>
    <cellStyle name="Normal 13 2" xfId="3" xr:uid="{4C0EC868-E31F-4514-9F91-D17AABBD7391}"/>
    <cellStyle name="Normal 4 2 3" xfId="1" xr:uid="{44B4E4FD-8429-4AC3-87B3-B8F9FF33B6F0}"/>
  </cellStyles>
  <dxfs count="4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QFILES\groups\DFA\Programs\NHTF\NOFA\2018%20-%20NOFA\2018%20NHTF%20APPLICATIONS\20.%20Resources%20for%20Community%20Development%20-%20Coliseum%20Place\UA%20-%20Resources%20for%20Community%20Development\Coliseum%20Place%20-%20Universal%20Application%20-%20FINAL.xlsx?EF7699E3" TargetMode="External"/><Relationship Id="rId1" Type="http://schemas.openxmlformats.org/officeDocument/2006/relationships/externalLinkPath" Target="file:///\\EF7699E3\Coliseum%20Place%20-%20Universal%20Application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Intake"/>
      <sheetName val="Instructions"/>
      <sheetName val="General "/>
      <sheetName val="Narrative "/>
      <sheetName val="Contacts"/>
      <sheetName val="Site &amp; Units"/>
      <sheetName val="Misc."/>
      <sheetName val="Rents "/>
      <sheetName val="VHHP Rents"/>
      <sheetName val="Subsidies"/>
      <sheetName val="Dev Sources"/>
      <sheetName val="Dev Budget"/>
      <sheetName val="Perm S&amp;U"/>
      <sheetName val="Operating "/>
      <sheetName val="Cash Flow"/>
      <sheetName val="VHHP Cash Flow"/>
      <sheetName val="Experience"/>
      <sheetName val="Certifications"/>
      <sheetName val="Legal Status"/>
      <sheetName val="Narrative-Concat."/>
      <sheetName val="SD_Dropdowns"/>
      <sheetName val="Drop Down"/>
      <sheetName val="Contact Names Formula"/>
      <sheetName val="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5">
          <cell r="Z25">
            <v>0.5</v>
          </cell>
          <cell r="AA25">
            <v>1017.4999999999999</v>
          </cell>
          <cell r="AB25">
            <v>1162.5</v>
          </cell>
          <cell r="AC25">
            <v>1307.4999999999998</v>
          </cell>
          <cell r="AD25">
            <v>1452.5</v>
          </cell>
          <cell r="AE25">
            <v>1568.75</v>
          </cell>
          <cell r="AF25">
            <v>1685</v>
          </cell>
        </row>
        <row r="32">
          <cell r="Z32">
            <v>0.6</v>
          </cell>
          <cell r="AA32">
            <v>1221</v>
          </cell>
          <cell r="AB32">
            <v>1308</v>
          </cell>
          <cell r="AC32">
            <v>1569</v>
          </cell>
          <cell r="AD32">
            <v>1812</v>
          </cell>
          <cell r="AE32">
            <v>2022</v>
          </cell>
          <cell r="AF32">
            <v>2231</v>
          </cell>
        </row>
        <row r="33">
          <cell r="Z33">
            <v>0.55000000000000004</v>
          </cell>
          <cell r="AA33">
            <v>1119</v>
          </cell>
          <cell r="AB33">
            <v>1199</v>
          </cell>
          <cell r="AC33">
            <v>1438</v>
          </cell>
          <cell r="AD33">
            <v>1661</v>
          </cell>
          <cell r="AE33">
            <v>1853</v>
          </cell>
          <cell r="AF33">
            <v>2045</v>
          </cell>
        </row>
        <row r="34">
          <cell r="Z34">
            <v>0.5</v>
          </cell>
          <cell r="AA34">
            <v>1017</v>
          </cell>
          <cell r="AB34">
            <v>1090</v>
          </cell>
          <cell r="AC34">
            <v>1307</v>
          </cell>
          <cell r="AD34">
            <v>1510</v>
          </cell>
          <cell r="AE34">
            <v>1685</v>
          </cell>
          <cell r="AF34">
            <v>1859</v>
          </cell>
        </row>
        <row r="35">
          <cell r="Z35">
            <v>0.45</v>
          </cell>
          <cell r="AA35">
            <v>915</v>
          </cell>
          <cell r="AB35">
            <v>981</v>
          </cell>
          <cell r="AC35">
            <v>1176</v>
          </cell>
          <cell r="AD35">
            <v>1359</v>
          </cell>
          <cell r="AE35">
            <v>1516</v>
          </cell>
          <cell r="AF35">
            <v>1673</v>
          </cell>
        </row>
        <row r="36">
          <cell r="Z36">
            <v>0.4</v>
          </cell>
          <cell r="AA36">
            <v>814</v>
          </cell>
          <cell r="AB36">
            <v>872</v>
          </cell>
          <cell r="AC36">
            <v>1046</v>
          </cell>
          <cell r="AD36">
            <v>1208</v>
          </cell>
          <cell r="AE36">
            <v>1348</v>
          </cell>
          <cell r="AF36">
            <v>1487</v>
          </cell>
        </row>
        <row r="37">
          <cell r="Z37">
            <v>0.35</v>
          </cell>
          <cell r="AA37">
            <v>712</v>
          </cell>
          <cell r="AB37">
            <v>763</v>
          </cell>
          <cell r="AC37">
            <v>915</v>
          </cell>
          <cell r="AD37">
            <v>1057</v>
          </cell>
          <cell r="AE37">
            <v>1179</v>
          </cell>
          <cell r="AF37">
            <v>1301</v>
          </cell>
        </row>
        <row r="38">
          <cell r="Z38">
            <v>0.3</v>
          </cell>
          <cell r="AA38">
            <v>610</v>
          </cell>
          <cell r="AB38">
            <v>654</v>
          </cell>
          <cell r="AC38">
            <v>784</v>
          </cell>
          <cell r="AD38">
            <v>906</v>
          </cell>
          <cell r="AE38">
            <v>1011</v>
          </cell>
          <cell r="AF38">
            <v>1115</v>
          </cell>
        </row>
        <row r="39">
          <cell r="Z39">
            <v>0.25</v>
          </cell>
          <cell r="AA39">
            <v>508</v>
          </cell>
          <cell r="AB39">
            <v>545</v>
          </cell>
          <cell r="AC39">
            <v>653</v>
          </cell>
          <cell r="AD39">
            <v>755</v>
          </cell>
          <cell r="AE39">
            <v>842</v>
          </cell>
          <cell r="AF39">
            <v>929</v>
          </cell>
        </row>
        <row r="40">
          <cell r="Z40">
            <v>0.2</v>
          </cell>
          <cell r="AA40">
            <v>407</v>
          </cell>
          <cell r="AB40">
            <v>436</v>
          </cell>
          <cell r="AC40">
            <v>523</v>
          </cell>
          <cell r="AD40">
            <v>604</v>
          </cell>
          <cell r="AE40">
            <v>674</v>
          </cell>
          <cell r="AF40">
            <v>743</v>
          </cell>
        </row>
        <row r="41">
          <cell r="Z41">
            <v>0.15</v>
          </cell>
          <cell r="AA41">
            <v>305</v>
          </cell>
          <cell r="AB41">
            <v>327</v>
          </cell>
          <cell r="AC41">
            <v>392</v>
          </cell>
          <cell r="AD41">
            <v>453</v>
          </cell>
          <cell r="AE41">
            <v>505</v>
          </cell>
          <cell r="AF41">
            <v>557</v>
          </cell>
        </row>
        <row r="135">
          <cell r="A135">
            <v>0.65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0.6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0.55000000000000004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0.5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0.45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0.4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0.35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0.3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0.25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0.2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0.15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>
            <v>1</v>
          </cell>
          <cell r="C2">
            <v>1</v>
          </cell>
          <cell r="E2">
            <v>1</v>
          </cell>
          <cell r="G2" t="str">
            <v>AK</v>
          </cell>
        </row>
        <row r="3">
          <cell r="A3">
            <v>2</v>
          </cell>
          <cell r="C3">
            <v>2</v>
          </cell>
          <cell r="E3">
            <v>2</v>
          </cell>
          <cell r="G3" t="str">
            <v>AL</v>
          </cell>
        </row>
        <row r="4">
          <cell r="A4">
            <v>3</v>
          </cell>
          <cell r="C4">
            <v>3</v>
          </cell>
          <cell r="E4">
            <v>3</v>
          </cell>
          <cell r="G4" t="str">
            <v>AR</v>
          </cell>
        </row>
        <row r="5">
          <cell r="A5">
            <v>4</v>
          </cell>
          <cell r="C5">
            <v>4</v>
          </cell>
          <cell r="E5">
            <v>4</v>
          </cell>
          <cell r="G5" t="str">
            <v>AZ</v>
          </cell>
        </row>
        <row r="6">
          <cell r="A6">
            <v>5</v>
          </cell>
          <cell r="C6">
            <v>5</v>
          </cell>
          <cell r="E6">
            <v>5</v>
          </cell>
          <cell r="G6" t="str">
            <v>CA</v>
          </cell>
        </row>
        <row r="7">
          <cell r="A7">
            <v>6</v>
          </cell>
          <cell r="C7">
            <v>6</v>
          </cell>
          <cell r="E7">
            <v>6</v>
          </cell>
          <cell r="G7" t="str">
            <v>CO</v>
          </cell>
        </row>
        <row r="8">
          <cell r="A8">
            <v>7</v>
          </cell>
          <cell r="C8">
            <v>7</v>
          </cell>
          <cell r="E8">
            <v>7</v>
          </cell>
          <cell r="G8" t="str">
            <v>CT</v>
          </cell>
        </row>
        <row r="9">
          <cell r="A9">
            <v>8</v>
          </cell>
          <cell r="C9">
            <v>8</v>
          </cell>
          <cell r="E9">
            <v>8</v>
          </cell>
          <cell r="G9" t="str">
            <v>DC</v>
          </cell>
        </row>
        <row r="10">
          <cell r="A10">
            <v>9</v>
          </cell>
          <cell r="C10">
            <v>9</v>
          </cell>
          <cell r="E10">
            <v>9</v>
          </cell>
          <cell r="G10" t="str">
            <v>DE</v>
          </cell>
        </row>
        <row r="11">
          <cell r="A11">
            <v>10</v>
          </cell>
          <cell r="C11">
            <v>10</v>
          </cell>
          <cell r="E11">
            <v>10</v>
          </cell>
          <cell r="G11" t="str">
            <v>FL</v>
          </cell>
        </row>
        <row r="12">
          <cell r="A12">
            <v>11</v>
          </cell>
          <cell r="C12">
            <v>11</v>
          </cell>
          <cell r="E12">
            <v>11</v>
          </cell>
          <cell r="G12" t="str">
            <v>GA</v>
          </cell>
        </row>
        <row r="13">
          <cell r="A13">
            <v>12</v>
          </cell>
          <cell r="C13">
            <v>12</v>
          </cell>
          <cell r="E13">
            <v>12</v>
          </cell>
          <cell r="G13" t="str">
            <v>HI</v>
          </cell>
        </row>
        <row r="14">
          <cell r="A14">
            <v>13</v>
          </cell>
          <cell r="C14">
            <v>13</v>
          </cell>
          <cell r="E14">
            <v>13</v>
          </cell>
          <cell r="G14" t="str">
            <v>IA</v>
          </cell>
        </row>
        <row r="15">
          <cell r="A15">
            <v>14</v>
          </cell>
          <cell r="C15">
            <v>14</v>
          </cell>
          <cell r="E15">
            <v>14</v>
          </cell>
          <cell r="G15" t="str">
            <v>ID</v>
          </cell>
        </row>
        <row r="16">
          <cell r="A16">
            <v>15</v>
          </cell>
          <cell r="C16">
            <v>15</v>
          </cell>
          <cell r="E16">
            <v>15</v>
          </cell>
          <cell r="G16" t="str">
            <v>IL</v>
          </cell>
        </row>
        <row r="17">
          <cell r="A17">
            <v>16</v>
          </cell>
          <cell r="C17">
            <v>16</v>
          </cell>
          <cell r="E17">
            <v>16</v>
          </cell>
          <cell r="G17" t="str">
            <v>IN</v>
          </cell>
        </row>
        <row r="18">
          <cell r="A18">
            <v>17</v>
          </cell>
          <cell r="C18">
            <v>17</v>
          </cell>
          <cell r="E18">
            <v>17</v>
          </cell>
          <cell r="G18" t="str">
            <v>KS</v>
          </cell>
        </row>
        <row r="19">
          <cell r="A19">
            <v>18</v>
          </cell>
          <cell r="C19">
            <v>18</v>
          </cell>
          <cell r="E19">
            <v>18</v>
          </cell>
          <cell r="G19" t="str">
            <v>KY</v>
          </cell>
        </row>
        <row r="20">
          <cell r="A20">
            <v>19</v>
          </cell>
          <cell r="C20">
            <v>19</v>
          </cell>
          <cell r="E20">
            <v>19</v>
          </cell>
          <cell r="G20" t="str">
            <v>LA</v>
          </cell>
        </row>
        <row r="21">
          <cell r="A21">
            <v>20</v>
          </cell>
          <cell r="C21">
            <v>20</v>
          </cell>
          <cell r="E21">
            <v>20</v>
          </cell>
          <cell r="G21" t="str">
            <v>MA</v>
          </cell>
        </row>
        <row r="22">
          <cell r="A22">
            <v>22</v>
          </cell>
          <cell r="C22">
            <v>22</v>
          </cell>
          <cell r="E22">
            <v>21</v>
          </cell>
          <cell r="G22" t="str">
            <v>MD</v>
          </cell>
        </row>
        <row r="23">
          <cell r="A23">
            <v>23</v>
          </cell>
          <cell r="C23">
            <v>23</v>
          </cell>
          <cell r="E23">
            <v>22</v>
          </cell>
          <cell r="G23" t="str">
            <v>ME</v>
          </cell>
        </row>
        <row r="24">
          <cell r="A24">
            <v>24</v>
          </cell>
          <cell r="C24">
            <v>24</v>
          </cell>
          <cell r="E24">
            <v>23</v>
          </cell>
          <cell r="G24" t="str">
            <v>MI</v>
          </cell>
        </row>
        <row r="25">
          <cell r="A25">
            <v>25</v>
          </cell>
          <cell r="C25">
            <v>25</v>
          </cell>
          <cell r="E25">
            <v>24</v>
          </cell>
          <cell r="G25" t="str">
            <v>MN</v>
          </cell>
        </row>
        <row r="26">
          <cell r="A26">
            <v>26</v>
          </cell>
          <cell r="C26">
            <v>26</v>
          </cell>
          <cell r="E26">
            <v>25</v>
          </cell>
          <cell r="G26" t="str">
            <v>MO</v>
          </cell>
        </row>
        <row r="27">
          <cell r="A27">
            <v>27</v>
          </cell>
          <cell r="C27">
            <v>27</v>
          </cell>
          <cell r="E27">
            <v>26</v>
          </cell>
          <cell r="G27" t="str">
            <v>MS</v>
          </cell>
        </row>
        <row r="28">
          <cell r="A28">
            <v>28</v>
          </cell>
          <cell r="C28">
            <v>28</v>
          </cell>
          <cell r="E28">
            <v>27</v>
          </cell>
          <cell r="G28" t="str">
            <v>MT</v>
          </cell>
        </row>
        <row r="29">
          <cell r="A29">
            <v>29</v>
          </cell>
          <cell r="C29">
            <v>29</v>
          </cell>
          <cell r="E29">
            <v>28</v>
          </cell>
          <cell r="G29" t="str">
            <v>NC</v>
          </cell>
        </row>
        <row r="30">
          <cell r="A30">
            <v>30</v>
          </cell>
          <cell r="C30">
            <v>30</v>
          </cell>
          <cell r="E30">
            <v>29</v>
          </cell>
          <cell r="G30" t="str">
            <v>ND</v>
          </cell>
        </row>
        <row r="31">
          <cell r="A31">
            <v>31</v>
          </cell>
          <cell r="C31">
            <v>31</v>
          </cell>
          <cell r="E31">
            <v>30</v>
          </cell>
          <cell r="G31" t="str">
            <v>NE</v>
          </cell>
        </row>
        <row r="32">
          <cell r="A32">
            <v>32</v>
          </cell>
          <cell r="C32">
            <v>32</v>
          </cell>
          <cell r="E32">
            <v>31</v>
          </cell>
          <cell r="G32" t="str">
            <v>NH</v>
          </cell>
        </row>
        <row r="33">
          <cell r="A33">
            <v>33</v>
          </cell>
          <cell r="C33">
            <v>33</v>
          </cell>
          <cell r="E33">
            <v>32</v>
          </cell>
          <cell r="G33" t="str">
            <v>NJ</v>
          </cell>
        </row>
        <row r="34">
          <cell r="A34">
            <v>34</v>
          </cell>
          <cell r="C34">
            <v>34</v>
          </cell>
          <cell r="E34">
            <v>33</v>
          </cell>
          <cell r="G34" t="str">
            <v>NM</v>
          </cell>
        </row>
        <row r="35">
          <cell r="A35">
            <v>35</v>
          </cell>
          <cell r="C35">
            <v>35</v>
          </cell>
          <cell r="E35">
            <v>34</v>
          </cell>
          <cell r="G35" t="str">
            <v>NV</v>
          </cell>
        </row>
        <row r="36">
          <cell r="A36">
            <v>36</v>
          </cell>
          <cell r="C36">
            <v>36</v>
          </cell>
          <cell r="E36">
            <v>35</v>
          </cell>
          <cell r="G36" t="str">
            <v>NY</v>
          </cell>
        </row>
        <row r="37">
          <cell r="A37">
            <v>37</v>
          </cell>
          <cell r="C37">
            <v>37</v>
          </cell>
          <cell r="E37">
            <v>36</v>
          </cell>
          <cell r="G37" t="str">
            <v>OH</v>
          </cell>
        </row>
        <row r="38">
          <cell r="A38">
            <v>38</v>
          </cell>
          <cell r="C38">
            <v>38</v>
          </cell>
          <cell r="E38">
            <v>37</v>
          </cell>
          <cell r="G38" t="str">
            <v>OK</v>
          </cell>
        </row>
        <row r="39">
          <cell r="A39">
            <v>39</v>
          </cell>
          <cell r="C39">
            <v>39</v>
          </cell>
          <cell r="E39">
            <v>38</v>
          </cell>
          <cell r="G39" t="str">
            <v>OR</v>
          </cell>
        </row>
        <row r="40">
          <cell r="A40">
            <v>40</v>
          </cell>
          <cell r="C40">
            <v>40</v>
          </cell>
          <cell r="E40">
            <v>39</v>
          </cell>
          <cell r="G40" t="str">
            <v>PA</v>
          </cell>
        </row>
        <row r="41">
          <cell r="A41">
            <v>41</v>
          </cell>
          <cell r="E41">
            <v>40</v>
          </cell>
          <cell r="G41" t="str">
            <v>RI</v>
          </cell>
        </row>
        <row r="42">
          <cell r="A42">
            <v>42</v>
          </cell>
          <cell r="E42">
            <v>41</v>
          </cell>
          <cell r="G42" t="str">
            <v>SC</v>
          </cell>
        </row>
        <row r="43">
          <cell r="A43">
            <v>43</v>
          </cell>
          <cell r="E43">
            <v>42</v>
          </cell>
          <cell r="G43" t="str">
            <v>SD</v>
          </cell>
        </row>
        <row r="44">
          <cell r="A44">
            <v>44</v>
          </cell>
          <cell r="E44">
            <v>43</v>
          </cell>
          <cell r="G44" t="str">
            <v>TN</v>
          </cell>
        </row>
        <row r="45">
          <cell r="A45">
            <v>45</v>
          </cell>
          <cell r="E45">
            <v>44</v>
          </cell>
          <cell r="G45" t="str">
            <v>TX</v>
          </cell>
        </row>
        <row r="46">
          <cell r="A46">
            <v>46</v>
          </cell>
          <cell r="E46">
            <v>45</v>
          </cell>
          <cell r="G46" t="str">
            <v>UT</v>
          </cell>
        </row>
        <row r="47">
          <cell r="A47">
            <v>47</v>
          </cell>
          <cell r="E47">
            <v>46</v>
          </cell>
          <cell r="G47" t="str">
            <v>VA</v>
          </cell>
        </row>
        <row r="48">
          <cell r="A48">
            <v>48</v>
          </cell>
          <cell r="E48">
            <v>47</v>
          </cell>
          <cell r="G48" t="str">
            <v>VT</v>
          </cell>
        </row>
        <row r="49">
          <cell r="A49">
            <v>49</v>
          </cell>
          <cell r="E49">
            <v>48</v>
          </cell>
          <cell r="G49" t="str">
            <v>WA</v>
          </cell>
        </row>
        <row r="50">
          <cell r="A50">
            <v>50</v>
          </cell>
          <cell r="E50">
            <v>49</v>
          </cell>
          <cell r="G50" t="str">
            <v>WI</v>
          </cell>
        </row>
        <row r="51">
          <cell r="A51">
            <v>51</v>
          </cell>
          <cell r="E51">
            <v>50</v>
          </cell>
          <cell r="G51" t="str">
            <v>WV</v>
          </cell>
        </row>
        <row r="52">
          <cell r="A52">
            <v>52</v>
          </cell>
          <cell r="E52">
            <v>51</v>
          </cell>
          <cell r="G52" t="str">
            <v>WY</v>
          </cell>
        </row>
        <row r="53">
          <cell r="E53">
            <v>52</v>
          </cell>
        </row>
        <row r="54">
          <cell r="E54">
            <v>53</v>
          </cell>
        </row>
        <row r="55">
          <cell r="E55">
            <v>54</v>
          </cell>
        </row>
        <row r="56">
          <cell r="E56">
            <v>55</v>
          </cell>
        </row>
        <row r="57">
          <cell r="E57">
            <v>56</v>
          </cell>
        </row>
        <row r="58">
          <cell r="E58">
            <v>57</v>
          </cell>
        </row>
        <row r="59">
          <cell r="E59">
            <v>58</v>
          </cell>
        </row>
        <row r="60">
          <cell r="E60">
            <v>59</v>
          </cell>
        </row>
        <row r="61">
          <cell r="E61">
            <v>60</v>
          </cell>
        </row>
        <row r="62">
          <cell r="E62">
            <v>61</v>
          </cell>
        </row>
        <row r="63">
          <cell r="E63">
            <v>62</v>
          </cell>
        </row>
        <row r="64">
          <cell r="E64">
            <v>63</v>
          </cell>
        </row>
        <row r="65">
          <cell r="E65">
            <v>64</v>
          </cell>
        </row>
        <row r="66">
          <cell r="E66">
            <v>65</v>
          </cell>
        </row>
        <row r="67">
          <cell r="E67">
            <v>66</v>
          </cell>
        </row>
        <row r="68">
          <cell r="E68">
            <v>67</v>
          </cell>
        </row>
        <row r="69">
          <cell r="E69">
            <v>68</v>
          </cell>
        </row>
        <row r="70">
          <cell r="E70">
            <v>69</v>
          </cell>
        </row>
        <row r="71">
          <cell r="E71">
            <v>70</v>
          </cell>
        </row>
        <row r="72">
          <cell r="E72">
            <v>71</v>
          </cell>
        </row>
        <row r="73">
          <cell r="E73">
            <v>72</v>
          </cell>
        </row>
        <row r="74">
          <cell r="E74">
            <v>73</v>
          </cell>
        </row>
        <row r="75">
          <cell r="E75">
            <v>74</v>
          </cell>
        </row>
        <row r="76">
          <cell r="E76">
            <v>75</v>
          </cell>
        </row>
        <row r="77">
          <cell r="E77">
            <v>76</v>
          </cell>
        </row>
        <row r="78">
          <cell r="E78">
            <v>77</v>
          </cell>
        </row>
        <row r="79">
          <cell r="E79">
            <v>78</v>
          </cell>
        </row>
        <row r="80">
          <cell r="E80">
            <v>79</v>
          </cell>
        </row>
        <row r="81">
          <cell r="E81">
            <v>80</v>
          </cell>
        </row>
      </sheetData>
      <sheetData sheetId="21">
        <row r="3">
          <cell r="B3" t="str">
            <v>20% at 50%</v>
          </cell>
          <cell r="C3" t="str">
            <v>Preliminary Reservation</v>
          </cell>
          <cell r="D3" t="str">
            <v>Pre-Application</v>
          </cell>
          <cell r="E3" t="str">
            <v xml:space="preserve">Permanent </v>
          </cell>
          <cell r="F3" t="str">
            <v>Large Family</v>
          </cell>
          <cell r="G3" t="str">
            <v>Nonprofit Organization</v>
          </cell>
          <cell r="H3" t="str">
            <v>San Diego County</v>
          </cell>
          <cell r="I3" t="str">
            <v>No</v>
          </cell>
          <cell r="J3" t="str">
            <v>Alameda</v>
          </cell>
          <cell r="K3" t="str">
            <v>Yes</v>
          </cell>
          <cell r="L3" t="str">
            <v>General</v>
          </cell>
          <cell r="M3" t="str">
            <v>New Construction</v>
          </cell>
          <cell r="N3" t="str">
            <v>None</v>
          </cell>
          <cell r="O3" t="str">
            <v>Dormitory</v>
          </cell>
          <cell r="P3" t="str">
            <v>Project Sponsor / Developer</v>
          </cell>
          <cell r="Q3" t="str">
            <v>No - one legal parcel</v>
          </cell>
          <cell r="R3" t="str">
            <v>Name of HCD Funding</v>
          </cell>
          <cell r="S3">
            <v>1</v>
          </cell>
          <cell r="T3">
            <v>1</v>
          </cell>
          <cell r="U3">
            <v>1</v>
          </cell>
          <cell r="V3" t="str">
            <v>Yet to be formed L.P.</v>
          </cell>
          <cell r="W3" t="str">
            <v>Managing General Partner of Owner</v>
          </cell>
          <cell r="X3" t="str">
            <v>Fee Title</v>
          </cell>
          <cell r="Y3" t="str">
            <v>Public</v>
          </cell>
          <cell r="Z3" t="str">
            <v>Flat</v>
          </cell>
          <cell r="AA3" t="str">
            <v>Beds</v>
          </cell>
          <cell r="AB3" t="str">
            <v>NNN</v>
          </cell>
          <cell r="AC3" t="str">
            <v>Gas</v>
          </cell>
          <cell r="AD3" t="str">
            <v>Public</v>
          </cell>
          <cell r="AE3" t="str">
            <v>Owner</v>
          </cell>
          <cell r="AF3">
            <v>0.15</v>
          </cell>
          <cell r="AG3" t="str">
            <v>TCAC</v>
          </cell>
          <cell r="AH3" t="str">
            <v>0 Bdrm.</v>
          </cell>
          <cell r="AI3" t="str">
            <v>Interest Only</v>
          </cell>
          <cell r="AJ3" t="str">
            <v>FAM</v>
          </cell>
          <cell r="AK3" t="str">
            <v>Fixed for Term</v>
          </cell>
        </row>
        <row r="4">
          <cell r="B4" t="str">
            <v>40% at 60%</v>
          </cell>
          <cell r="C4" t="str">
            <v>Final Reservation</v>
          </cell>
          <cell r="D4" t="str">
            <v xml:space="preserve">Application </v>
          </cell>
          <cell r="E4" t="str">
            <v>Transitional</v>
          </cell>
          <cell r="F4" t="str">
            <v>Single Room Occupancy</v>
          </cell>
          <cell r="G4" t="str">
            <v>Nonprofit Homeless Apportionment</v>
          </cell>
          <cell r="H4" t="str">
            <v>Orange County</v>
          </cell>
          <cell r="I4" t="str">
            <v>Temporary Only</v>
          </cell>
          <cell r="J4" t="str">
            <v>Alpine</v>
          </cell>
          <cell r="K4" t="str">
            <v>No</v>
          </cell>
          <cell r="L4" t="str">
            <v>Rural</v>
          </cell>
          <cell r="M4" t="str">
            <v>Acquisition/Rehabilitation</v>
          </cell>
          <cell r="N4" t="str">
            <v>Elderly over 55</v>
          </cell>
          <cell r="O4" t="str">
            <v>Congregate Care</v>
          </cell>
          <cell r="P4" t="str">
            <v>Bond Issuer</v>
          </cell>
          <cell r="Q4" t="str">
            <v>Yes - contiguous</v>
          </cell>
          <cell r="R4" t="str">
            <v>AHSC</v>
          </cell>
          <cell r="S4">
            <v>2</v>
          </cell>
          <cell r="T4">
            <v>2</v>
          </cell>
          <cell r="U4">
            <v>2</v>
          </cell>
          <cell r="V4" t="str">
            <v>Yet to be formed LLC</v>
          </cell>
          <cell r="W4" t="str">
            <v>General Partner of Owner</v>
          </cell>
          <cell r="X4" t="str">
            <v>Purchase Option</v>
          </cell>
          <cell r="Y4" t="str">
            <v>Private</v>
          </cell>
          <cell r="Z4" t="str">
            <v>Townhouse</v>
          </cell>
          <cell r="AA4" t="str">
            <v>0 Bdrm.</v>
          </cell>
          <cell r="AB4" t="str">
            <v>Other</v>
          </cell>
          <cell r="AC4" t="str">
            <v>Electric</v>
          </cell>
          <cell r="AD4" t="str">
            <v>Private</v>
          </cell>
          <cell r="AE4" t="str">
            <v>Tenant</v>
          </cell>
          <cell r="AF4">
            <v>0.2</v>
          </cell>
          <cell r="AG4" t="str">
            <v>CalHFA</v>
          </cell>
          <cell r="AH4" t="str">
            <v>1 Bdrm.</v>
          </cell>
          <cell r="AI4" t="str">
            <v>Deferred</v>
          </cell>
          <cell r="AJ4" t="str">
            <v>AWC</v>
          </cell>
          <cell r="AK4" t="str">
            <v>Fixed with Reset</v>
          </cell>
        </row>
        <row r="5">
          <cell r="C5" t="str">
            <v>Placed In Service</v>
          </cell>
          <cell r="D5" t="str">
            <v>Commitment</v>
          </cell>
          <cell r="F5" t="str">
            <v>At-Risk</v>
          </cell>
          <cell r="G5" t="str">
            <v>Rural</v>
          </cell>
          <cell r="H5" t="str">
            <v>Los Angeles County</v>
          </cell>
          <cell r="I5" t="str">
            <v>Temp. &amp; Perm.</v>
          </cell>
          <cell r="J5" t="str">
            <v>Amador</v>
          </cell>
          <cell r="L5" t="str">
            <v>Mixed Income</v>
          </cell>
          <cell r="M5" t="str">
            <v>New Const. &amp; Acq/Rehab</v>
          </cell>
          <cell r="N5" t="str">
            <v>Elderly over 62</v>
          </cell>
          <cell r="O5" t="str">
            <v xml:space="preserve">Group Home </v>
          </cell>
          <cell r="P5" t="str">
            <v>Local Government HOME Applicant</v>
          </cell>
          <cell r="Q5" t="str">
            <v>Yes - noncontiguous</v>
          </cell>
          <cell r="R5" t="str">
            <v>HOME - Home Inv. Part.</v>
          </cell>
          <cell r="S5">
            <v>3</v>
          </cell>
          <cell r="T5">
            <v>3</v>
          </cell>
          <cell r="U5">
            <v>3</v>
          </cell>
          <cell r="V5" t="str">
            <v>Limited Partnership</v>
          </cell>
          <cell r="W5" t="str">
            <v>Administrative General Partner of Owner</v>
          </cell>
          <cell r="X5" t="str">
            <v>Lease</v>
          </cell>
          <cell r="Z5" t="str">
            <v>Detached</v>
          </cell>
          <cell r="AA5" t="str">
            <v>1 Bdrm.</v>
          </cell>
          <cell r="AC5" t="str">
            <v>Propane</v>
          </cell>
          <cell r="AD5" t="str">
            <v>Well</v>
          </cell>
          <cell r="AF5">
            <v>0.25</v>
          </cell>
          <cell r="AG5" t="str">
            <v>Other</v>
          </cell>
          <cell r="AH5" t="str">
            <v>2 Bdrm.</v>
          </cell>
          <cell r="AI5" t="str">
            <v>None</v>
          </cell>
          <cell r="AJ5" t="str">
            <v>RR</v>
          </cell>
          <cell r="AK5" t="str">
            <v>Fixed, then Variable</v>
          </cell>
        </row>
        <row r="6">
          <cell r="C6" t="str">
            <v>Re-application, Credit awarded</v>
          </cell>
          <cell r="D6" t="str">
            <v>Closing</v>
          </cell>
          <cell r="F6" t="str">
            <v>Special Needs</v>
          </cell>
          <cell r="G6" t="str">
            <v>Rural/RHS 514</v>
          </cell>
          <cell r="H6" t="str">
            <v>Inland Empire</v>
          </cell>
          <cell r="J6" t="str">
            <v>Butte</v>
          </cell>
          <cell r="M6" t="str">
            <v>Rehabilitation Only</v>
          </cell>
          <cell r="N6" t="str">
            <v>Some Elderly - 55+</v>
          </cell>
          <cell r="O6" t="str">
            <v>Assisted Living</v>
          </cell>
          <cell r="P6" t="str">
            <v>Ultimate Owner (LP or LLC)</v>
          </cell>
          <cell r="R6" t="str">
            <v>IIG</v>
          </cell>
          <cell r="S6">
            <v>4</v>
          </cell>
          <cell r="T6">
            <v>4</v>
          </cell>
          <cell r="U6">
            <v>4</v>
          </cell>
          <cell r="V6" t="str">
            <v>Limited Liability Company</v>
          </cell>
          <cell r="W6" t="str">
            <v>Managing Member</v>
          </cell>
          <cell r="X6" t="str">
            <v>Lease Option</v>
          </cell>
          <cell r="AA6" t="str">
            <v>2 Bdrm.</v>
          </cell>
          <cell r="AC6" t="str">
            <v>Solar</v>
          </cell>
          <cell r="AF6">
            <v>0.3</v>
          </cell>
          <cell r="AH6" t="str">
            <v>3 Bdrm.</v>
          </cell>
          <cell r="AI6" t="str">
            <v>Other</v>
          </cell>
          <cell r="AJ6" t="str">
            <v>DEF</v>
          </cell>
          <cell r="AK6" t="str">
            <v>Variable</v>
          </cell>
        </row>
        <row r="7">
          <cell r="C7" t="str">
            <v>Re-application, Credit never awarded</v>
          </cell>
          <cell r="F7" t="str">
            <v>Seniors</v>
          </cell>
          <cell r="G7" t="str">
            <v>Rural/RHS 515</v>
          </cell>
          <cell r="H7" t="str">
            <v>Central</v>
          </cell>
          <cell r="J7" t="str">
            <v>Calaveras</v>
          </cell>
          <cell r="M7" t="str">
            <v>Conversion</v>
          </cell>
          <cell r="N7" t="str">
            <v>Some Elderly - 62+</v>
          </cell>
          <cell r="O7" t="str">
            <v>Housing Co-op</v>
          </cell>
          <cell r="P7" t="str">
            <v xml:space="preserve">Consultant </v>
          </cell>
          <cell r="R7" t="str">
            <v>Joe Serna, Jr. Farmworker</v>
          </cell>
          <cell r="S7">
            <v>5</v>
          </cell>
          <cell r="T7">
            <v>5</v>
          </cell>
          <cell r="U7">
            <v>5</v>
          </cell>
          <cell r="V7" t="str">
            <v>Non-profit Corporation</v>
          </cell>
          <cell r="W7" t="str">
            <v>Other</v>
          </cell>
          <cell r="X7" t="str">
            <v>DDA</v>
          </cell>
          <cell r="AA7" t="str">
            <v>3 Bdrm.</v>
          </cell>
          <cell r="AF7">
            <v>0.35</v>
          </cell>
          <cell r="AH7" t="str">
            <v>4 Bdrm.</v>
          </cell>
          <cell r="AJ7" t="str">
            <v>Not Yet Known</v>
          </cell>
          <cell r="AK7" t="str">
            <v>Other</v>
          </cell>
        </row>
        <row r="8">
          <cell r="F8" t="str">
            <v>Large Family/At-Risk Waiver</v>
          </cell>
          <cell r="G8" t="str">
            <v>Rural/RHS 538</v>
          </cell>
          <cell r="H8" t="str">
            <v>Coastal California</v>
          </cell>
          <cell r="J8" t="str">
            <v>Colusa</v>
          </cell>
          <cell r="N8" t="str">
            <v>Students Only</v>
          </cell>
          <cell r="O8" t="str">
            <v xml:space="preserve">SRO </v>
          </cell>
          <cell r="P8" t="str">
            <v>General Partner</v>
          </cell>
          <cell r="R8" t="str">
            <v>MHP - General</v>
          </cell>
          <cell r="S8">
            <v>6</v>
          </cell>
          <cell r="T8">
            <v>6</v>
          </cell>
          <cell r="U8">
            <v>6</v>
          </cell>
          <cell r="V8" t="str">
            <v>Non-profit Public Benefit Corporation</v>
          </cell>
          <cell r="X8" t="str">
            <v>Eminent Domain</v>
          </cell>
          <cell r="AA8" t="str">
            <v>4 Bdrm.</v>
          </cell>
          <cell r="AF8">
            <v>0.4</v>
          </cell>
          <cell r="AH8" t="str">
            <v>5 Bdrm.</v>
          </cell>
          <cell r="AJ8" t="str">
            <v>None</v>
          </cell>
        </row>
        <row r="9">
          <cell r="G9" t="str">
            <v>Small Development</v>
          </cell>
          <cell r="H9" t="str">
            <v>San Francisco County</v>
          </cell>
          <cell r="J9" t="str">
            <v>Contra Costa</v>
          </cell>
          <cell r="O9" t="str">
            <v>Shared Housing</v>
          </cell>
          <cell r="R9" t="str">
            <v>MHP - Gov. Homeless Init.</v>
          </cell>
          <cell r="S9">
            <v>7</v>
          </cell>
          <cell r="T9">
            <v>7</v>
          </cell>
          <cell r="U9">
            <v>7</v>
          </cell>
          <cell r="V9" t="str">
            <v xml:space="preserve">For-profit Corporation </v>
          </cell>
          <cell r="X9" t="str">
            <v>Other -specify in Applicant Notes</v>
          </cell>
          <cell r="AA9" t="str">
            <v>5 Bdrm.</v>
          </cell>
          <cell r="AF9">
            <v>0.45</v>
          </cell>
          <cell r="AJ9" t="str">
            <v>IO</v>
          </cell>
        </row>
        <row r="10">
          <cell r="G10" t="str">
            <v>At-Risk</v>
          </cell>
          <cell r="H10" t="str">
            <v>San Mateo/Santa Clara</v>
          </cell>
          <cell r="J10" t="str">
            <v>Del Norte</v>
          </cell>
          <cell r="R10" t="str">
            <v>MHP - Homeless Youth</v>
          </cell>
          <cell r="S10">
            <v>8</v>
          </cell>
          <cell r="T10">
            <v>8</v>
          </cell>
          <cell r="U10">
            <v>8</v>
          </cell>
          <cell r="V10" t="str">
            <v>Tribal Government</v>
          </cell>
          <cell r="AF10">
            <v>0.5</v>
          </cell>
          <cell r="AJ10" t="str">
            <v>F2FL</v>
          </cell>
        </row>
        <row r="11">
          <cell r="G11" t="str">
            <v>At-Risk and In Rural Census Tract</v>
          </cell>
          <cell r="H11" t="str">
            <v>North and East Bay</v>
          </cell>
          <cell r="J11" t="str">
            <v>El Dorado</v>
          </cell>
          <cell r="R11" t="str">
            <v>MHP - Supportive Housing</v>
          </cell>
          <cell r="S11">
            <v>9</v>
          </cell>
          <cell r="T11">
            <v>9</v>
          </cell>
          <cell r="U11">
            <v>9</v>
          </cell>
          <cell r="V11" t="str">
            <v>Public Agency</v>
          </cell>
          <cell r="AF11">
            <v>0.55000000000000004</v>
          </cell>
          <cell r="AJ11" t="str">
            <v>MHP</v>
          </cell>
        </row>
        <row r="12">
          <cell r="G12" t="str">
            <v>Special Needs</v>
          </cell>
          <cell r="H12" t="str">
            <v xml:space="preserve">Capital/Northern </v>
          </cell>
          <cell r="J12" t="str">
            <v>Fresno</v>
          </cell>
          <cell r="R12" t="str">
            <v>NHTF - Nat Hsng Trust Fnd</v>
          </cell>
          <cell r="S12">
            <v>10</v>
          </cell>
          <cell r="T12">
            <v>10</v>
          </cell>
          <cell r="U12">
            <v>10</v>
          </cell>
          <cell r="V12" t="str">
            <v>Joint Powers Authority</v>
          </cell>
          <cell r="AF12">
            <v>0.6</v>
          </cell>
          <cell r="AJ12" t="str">
            <v>Other</v>
          </cell>
        </row>
        <row r="13">
          <cell r="G13" t="str">
            <v>SRO</v>
          </cell>
          <cell r="H13" t="str">
            <v>All Other</v>
          </cell>
          <cell r="J13" t="str">
            <v>Glenn</v>
          </cell>
          <cell r="R13" t="str">
            <v>Predevelopment Loan</v>
          </cell>
          <cell r="S13">
            <v>11</v>
          </cell>
          <cell r="T13">
            <v>11</v>
          </cell>
          <cell r="U13">
            <v>11</v>
          </cell>
          <cell r="V13" t="str">
            <v>Individual(s)</v>
          </cell>
          <cell r="AF13">
            <v>0.65</v>
          </cell>
        </row>
        <row r="14">
          <cell r="J14" t="str">
            <v>Humboldt</v>
          </cell>
          <cell r="R14" t="str">
            <v>Transit Oriented Develop.</v>
          </cell>
          <cell r="S14">
            <v>12</v>
          </cell>
          <cell r="T14">
            <v>12</v>
          </cell>
          <cell r="U14">
            <v>12</v>
          </cell>
          <cell r="V14" t="str">
            <v>Other</v>
          </cell>
        </row>
        <row r="15">
          <cell r="J15" t="str">
            <v>Imperial</v>
          </cell>
          <cell r="R15" t="str">
            <v>VHHP</v>
          </cell>
          <cell r="S15">
            <v>13</v>
          </cell>
          <cell r="T15">
            <v>13</v>
          </cell>
          <cell r="U15">
            <v>13</v>
          </cell>
        </row>
        <row r="16">
          <cell r="J16" t="str">
            <v>Inyo</v>
          </cell>
          <cell r="S16">
            <v>14</v>
          </cell>
          <cell r="T16">
            <v>14</v>
          </cell>
          <cell r="U16">
            <v>14</v>
          </cell>
        </row>
        <row r="17">
          <cell r="J17" t="str">
            <v>Kern</v>
          </cell>
          <cell r="S17">
            <v>15</v>
          </cell>
          <cell r="T17">
            <v>15</v>
          </cell>
          <cell r="U17">
            <v>15</v>
          </cell>
        </row>
        <row r="18">
          <cell r="J18" t="str">
            <v>Kings</v>
          </cell>
          <cell r="S18">
            <v>16</v>
          </cell>
          <cell r="T18">
            <v>16</v>
          </cell>
          <cell r="U18">
            <v>16</v>
          </cell>
        </row>
        <row r="19">
          <cell r="J19" t="str">
            <v>Lake</v>
          </cell>
          <cell r="S19">
            <v>17</v>
          </cell>
          <cell r="T19">
            <v>17</v>
          </cell>
          <cell r="U19">
            <v>17</v>
          </cell>
        </row>
        <row r="20">
          <cell r="J20" t="str">
            <v>Lassen</v>
          </cell>
          <cell r="S20">
            <v>18</v>
          </cell>
          <cell r="T20">
            <v>18</v>
          </cell>
          <cell r="U20">
            <v>18</v>
          </cell>
        </row>
        <row r="21">
          <cell r="J21" t="str">
            <v>Los Angeles</v>
          </cell>
          <cell r="S21">
            <v>19</v>
          </cell>
          <cell r="T21">
            <v>19</v>
          </cell>
          <cell r="U21">
            <v>19</v>
          </cell>
        </row>
        <row r="22">
          <cell r="J22" t="str">
            <v>Madera</v>
          </cell>
          <cell r="S22">
            <v>20</v>
          </cell>
          <cell r="T22">
            <v>20</v>
          </cell>
          <cell r="U22">
            <v>20</v>
          </cell>
        </row>
        <row r="23">
          <cell r="J23" t="str">
            <v>Marin</v>
          </cell>
          <cell r="S23">
            <v>21</v>
          </cell>
          <cell r="T23">
            <v>21</v>
          </cell>
          <cell r="U23">
            <v>21</v>
          </cell>
        </row>
        <row r="24">
          <cell r="J24" t="str">
            <v>Mariposa</v>
          </cell>
          <cell r="S24">
            <v>22</v>
          </cell>
          <cell r="T24">
            <v>22</v>
          </cell>
          <cell r="U24">
            <v>22</v>
          </cell>
        </row>
        <row r="25">
          <cell r="J25" t="str">
            <v>Mendocino</v>
          </cell>
          <cell r="S25">
            <v>23</v>
          </cell>
          <cell r="T25">
            <v>23</v>
          </cell>
          <cell r="U25">
            <v>23</v>
          </cell>
        </row>
        <row r="26">
          <cell r="J26" t="str">
            <v>Merced</v>
          </cell>
          <cell r="S26">
            <v>24</v>
          </cell>
          <cell r="T26">
            <v>24</v>
          </cell>
          <cell r="U26">
            <v>24</v>
          </cell>
        </row>
        <row r="27">
          <cell r="J27" t="str">
            <v>Modoc</v>
          </cell>
          <cell r="S27">
            <v>25</v>
          </cell>
          <cell r="T27">
            <v>25</v>
          </cell>
          <cell r="U27">
            <v>25</v>
          </cell>
        </row>
        <row r="28">
          <cell r="J28" t="str">
            <v>Mono</v>
          </cell>
          <cell r="S28">
            <v>26</v>
          </cell>
          <cell r="T28">
            <v>26</v>
          </cell>
          <cell r="U28">
            <v>26</v>
          </cell>
        </row>
        <row r="29">
          <cell r="J29" t="str">
            <v>Monterey</v>
          </cell>
          <cell r="S29">
            <v>27</v>
          </cell>
          <cell r="T29">
            <v>27</v>
          </cell>
          <cell r="U29">
            <v>27</v>
          </cell>
        </row>
        <row r="30">
          <cell r="J30" t="str">
            <v>Napa</v>
          </cell>
          <cell r="S30">
            <v>28</v>
          </cell>
          <cell r="T30">
            <v>28</v>
          </cell>
          <cell r="U30">
            <v>28</v>
          </cell>
        </row>
        <row r="31">
          <cell r="J31" t="str">
            <v>Nevada</v>
          </cell>
          <cell r="S31">
            <v>29</v>
          </cell>
          <cell r="T31">
            <v>29</v>
          </cell>
          <cell r="U31">
            <v>29</v>
          </cell>
        </row>
        <row r="32">
          <cell r="J32" t="str">
            <v>Orange</v>
          </cell>
          <cell r="S32">
            <v>30</v>
          </cell>
          <cell r="T32">
            <v>30</v>
          </cell>
          <cell r="U32">
            <v>30</v>
          </cell>
        </row>
        <row r="33">
          <cell r="J33" t="str">
            <v>Placer</v>
          </cell>
          <cell r="S33">
            <v>31</v>
          </cell>
          <cell r="T33">
            <v>31</v>
          </cell>
          <cell r="U33">
            <v>31</v>
          </cell>
        </row>
        <row r="34">
          <cell r="J34" t="str">
            <v>Plumas</v>
          </cell>
          <cell r="S34">
            <v>32</v>
          </cell>
          <cell r="T34">
            <v>32</v>
          </cell>
          <cell r="U34">
            <v>32</v>
          </cell>
        </row>
        <row r="35">
          <cell r="J35" t="str">
            <v>Riverside</v>
          </cell>
          <cell r="S35">
            <v>33</v>
          </cell>
          <cell r="T35">
            <v>33</v>
          </cell>
          <cell r="U35">
            <v>33</v>
          </cell>
        </row>
        <row r="36">
          <cell r="J36" t="str">
            <v>Sacramento</v>
          </cell>
          <cell r="S36">
            <v>34</v>
          </cell>
          <cell r="T36">
            <v>34</v>
          </cell>
          <cell r="U36">
            <v>34</v>
          </cell>
        </row>
        <row r="37">
          <cell r="J37" t="str">
            <v>San Benito</v>
          </cell>
          <cell r="S37">
            <v>35</v>
          </cell>
          <cell r="T37">
            <v>35</v>
          </cell>
          <cell r="U37">
            <v>35</v>
          </cell>
        </row>
        <row r="38">
          <cell r="J38" t="str">
            <v>San Bernardino</v>
          </cell>
          <cell r="S38">
            <v>36</v>
          </cell>
          <cell r="T38">
            <v>36</v>
          </cell>
          <cell r="U38">
            <v>36</v>
          </cell>
        </row>
        <row r="39">
          <cell r="J39" t="str">
            <v>San Diego</v>
          </cell>
          <cell r="S39">
            <v>37</v>
          </cell>
          <cell r="T39">
            <v>37</v>
          </cell>
          <cell r="U39">
            <v>37</v>
          </cell>
        </row>
        <row r="40">
          <cell r="J40" t="str">
            <v xml:space="preserve">San Francisco </v>
          </cell>
          <cell r="S40">
            <v>38</v>
          </cell>
          <cell r="T40">
            <v>38</v>
          </cell>
          <cell r="U40">
            <v>38</v>
          </cell>
        </row>
        <row r="41">
          <cell r="J41" t="str">
            <v>San Joaquin</v>
          </cell>
          <cell r="S41">
            <v>39</v>
          </cell>
          <cell r="T41">
            <v>39</v>
          </cell>
          <cell r="U41">
            <v>39</v>
          </cell>
        </row>
        <row r="42">
          <cell r="J42" t="str">
            <v>San Luis Obispo</v>
          </cell>
          <cell r="S42">
            <v>40</v>
          </cell>
          <cell r="T42">
            <v>40</v>
          </cell>
          <cell r="U42">
            <v>40</v>
          </cell>
        </row>
        <row r="43">
          <cell r="J43" t="str">
            <v>San Mateo</v>
          </cell>
          <cell r="S43">
            <v>41</v>
          </cell>
          <cell r="T43">
            <v>41</v>
          </cell>
        </row>
        <row r="44">
          <cell r="J44" t="str">
            <v>Santa Barbara</v>
          </cell>
          <cell r="S44">
            <v>42</v>
          </cell>
          <cell r="T44">
            <v>42</v>
          </cell>
        </row>
        <row r="45">
          <cell r="J45" t="str">
            <v>Santa Clara</v>
          </cell>
          <cell r="S45">
            <v>43</v>
          </cell>
          <cell r="T45">
            <v>43</v>
          </cell>
        </row>
        <row r="46">
          <cell r="J46" t="str">
            <v>Santa Cruz</v>
          </cell>
          <cell r="S46">
            <v>44</v>
          </cell>
          <cell r="T46">
            <v>44</v>
          </cell>
        </row>
        <row r="47">
          <cell r="J47" t="str">
            <v>Shasta</v>
          </cell>
          <cell r="S47">
            <v>45</v>
          </cell>
          <cell r="T47">
            <v>45</v>
          </cell>
        </row>
        <row r="48">
          <cell r="J48" t="str">
            <v>Sierra</v>
          </cell>
          <cell r="S48">
            <v>46</v>
          </cell>
          <cell r="T48">
            <v>46</v>
          </cell>
        </row>
        <row r="49">
          <cell r="J49" t="str">
            <v>Siskiyou</v>
          </cell>
          <cell r="S49">
            <v>47</v>
          </cell>
          <cell r="T49">
            <v>47</v>
          </cell>
        </row>
        <row r="50">
          <cell r="J50" t="str">
            <v>Solano</v>
          </cell>
          <cell r="S50">
            <v>48</v>
          </cell>
          <cell r="T50">
            <v>48</v>
          </cell>
        </row>
        <row r="51">
          <cell r="J51" t="str">
            <v>Sonoma</v>
          </cell>
          <cell r="S51">
            <v>49</v>
          </cell>
          <cell r="T51">
            <v>49</v>
          </cell>
        </row>
        <row r="52">
          <cell r="J52" t="str">
            <v>Stanislaus</v>
          </cell>
          <cell r="S52">
            <v>50</v>
          </cell>
          <cell r="T52">
            <v>50</v>
          </cell>
        </row>
        <row r="53">
          <cell r="J53" t="str">
            <v>Sutter</v>
          </cell>
          <cell r="S53">
            <v>51</v>
          </cell>
          <cell r="T53">
            <v>51</v>
          </cell>
        </row>
        <row r="54">
          <cell r="J54" t="str">
            <v>Tehama</v>
          </cell>
          <cell r="S54">
            <v>52</v>
          </cell>
          <cell r="T54">
            <v>52</v>
          </cell>
        </row>
        <row r="55">
          <cell r="J55" t="str">
            <v>Trinity</v>
          </cell>
          <cell r="S55">
            <v>53</v>
          </cell>
          <cell r="T55">
            <v>53</v>
          </cell>
        </row>
        <row r="56">
          <cell r="J56" t="str">
            <v>Tulare</v>
          </cell>
          <cell r="S56">
            <v>54</v>
          </cell>
        </row>
        <row r="57">
          <cell r="J57" t="str">
            <v>Tuolumne</v>
          </cell>
          <cell r="S57">
            <v>55</v>
          </cell>
        </row>
        <row r="58">
          <cell r="J58" t="str">
            <v>Ventura</v>
          </cell>
          <cell r="S58">
            <v>56</v>
          </cell>
        </row>
        <row r="59">
          <cell r="J59" t="str">
            <v>Yolo</v>
          </cell>
          <cell r="S59">
            <v>57</v>
          </cell>
        </row>
        <row r="60">
          <cell r="J60" t="str">
            <v>Yuba</v>
          </cell>
          <cell r="S60">
            <v>58</v>
          </cell>
        </row>
        <row r="61">
          <cell r="S61">
            <v>59</v>
          </cell>
        </row>
        <row r="62">
          <cell r="S62">
            <v>60</v>
          </cell>
        </row>
        <row r="63">
          <cell r="S63">
            <v>61</v>
          </cell>
        </row>
        <row r="64">
          <cell r="S64">
            <v>62</v>
          </cell>
        </row>
        <row r="65">
          <cell r="S65">
            <v>63</v>
          </cell>
        </row>
        <row r="66">
          <cell r="S66">
            <v>64</v>
          </cell>
        </row>
        <row r="67">
          <cell r="S67">
            <v>65</v>
          </cell>
        </row>
        <row r="68">
          <cell r="S68">
            <v>66</v>
          </cell>
        </row>
        <row r="69">
          <cell r="S69">
            <v>67</v>
          </cell>
        </row>
        <row r="70">
          <cell r="S70">
            <v>68</v>
          </cell>
        </row>
        <row r="71">
          <cell r="S71">
            <v>69</v>
          </cell>
        </row>
        <row r="72">
          <cell r="S72">
            <v>70</v>
          </cell>
        </row>
        <row r="73">
          <cell r="S73">
            <v>71</v>
          </cell>
        </row>
        <row r="74">
          <cell r="S74">
            <v>72</v>
          </cell>
        </row>
        <row r="75">
          <cell r="S75">
            <v>73</v>
          </cell>
        </row>
        <row r="76">
          <cell r="S76">
            <v>74</v>
          </cell>
        </row>
        <row r="77">
          <cell r="S77">
            <v>75</v>
          </cell>
        </row>
        <row r="78">
          <cell r="S78">
            <v>76</v>
          </cell>
        </row>
        <row r="79">
          <cell r="S79">
            <v>77</v>
          </cell>
        </row>
        <row r="80">
          <cell r="S80">
            <v>78</v>
          </cell>
        </row>
        <row r="81">
          <cell r="S81">
            <v>79</v>
          </cell>
        </row>
        <row r="82">
          <cell r="S82">
            <v>80</v>
          </cell>
        </row>
      </sheetData>
      <sheetData sheetId="22" refreshError="1"/>
      <sheetData sheetId="2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E60040-3F42-4B19-8758-E275A5B38322}" name="Table1" displayName="Table1" ref="A1:AI49" totalsRowShown="0" headerRowDxfId="39" dataDxfId="37" headerRowBorderDxfId="38" tableBorderDxfId="36" totalsRowBorderDxfId="35" headerRowCellStyle="Normal 10">
  <autoFilter ref="A1:AI49" xr:uid="{745DC1B9-2445-4B36-8356-8EF40BBD10C5}"/>
  <tableColumns count="35">
    <tableColumn id="1" xr3:uid="{E31126BF-AF72-4CF2-8DCB-933C5807FACD}" name="FAAST PIN" dataDxfId="34"/>
    <tableColumn id="2" xr3:uid="{D4FFD282-E7E8-4C03-BE80-701B0377FB97}" name="Project Name" dataDxfId="33"/>
    <tableColumn id="3" xr3:uid="{1071298D-4C0D-4D0A-B0FC-C1241A164C35}" name="Project Area Type" dataDxfId="32"/>
    <tableColumn id="4" xr3:uid="{02D135EB-7502-4F6B-8C6D-0BD3BDE7F4A3}" name="AHSC Total Request" dataDxfId="31" dataCellStyle="Currency"/>
    <tableColumn id="5" xr3:uid="{CFBC39CC-9516-4282-BEF0-B8CB880CFD50}" name="Total GHG Reductions" dataDxfId="30" dataCellStyle="Currency"/>
    <tableColumn id="6" xr3:uid="{0D59EF2B-35EA-4B6A-A129-B67151C54BAC}" name="GHG- Total Reduction Points" dataDxfId="29" dataCellStyle="Currency"/>
    <tableColumn id="7" xr3:uid="{F9251BB6-A68C-457C-9094-EE0BD5142062}" name="GHG- Efficiency of Reduction Points" dataDxfId="28" dataCellStyle="Currency"/>
    <tableColumn id="8" xr3:uid="{DE92E39D-5E39-45D3-860A-1F7FBF122226}" name="Length of Bikeways" dataDxfId="27"/>
    <tableColumn id="9" xr3:uid="{0D84F144-A5B1-4577-AFC9-96702E37631C}" name="Bicycle network" dataDxfId="26"/>
    <tableColumn id="10" xr3:uid="{E0EEFF66-EFC5-4B78-B493-92E084CC481C}" name="Access to Bicycle routes" dataDxfId="25"/>
    <tableColumn id="11" xr3:uid="{DA4F31FB-2545-4235-81C0-F29F1AE2FA44}" name="Accessible Walkways" dataDxfId="24"/>
    <tableColumn id="12" xr3:uid="{151A7A58-BED8-4642-A043-402590E0322D}" name="Linking Walkways" dataDxfId="23"/>
    <tableColumn id="13" xr3:uid="{8AAF6DC6-6139-4FEF-82BD-B58BDE8FB919}" name="Access to pedestrian Routes" dataDxfId="22"/>
    <tableColumn id="14" xr3:uid="{302326A8-490F-40DC-8828-15E0894B64A5}" name="Green Building" dataDxfId="21"/>
    <tableColumn id="15" xr3:uid="{44EC1B51-CFC8-470F-BC55-1A1C4A3BC772}" name="Energy Grid reduction" dataDxfId="20"/>
    <tableColumn id="16" xr3:uid="{7EAB5533-43FF-4249-96A1-6780A5F33123}" name="STI Funds Requested" dataDxfId="19"/>
    <tableColumn id="17" xr3:uid="{BD2F3337-D847-4438-ABD7-D0E6F55DB377}" name="TRA Funds requested" dataDxfId="18"/>
    <tableColumn id="18" xr3:uid="{79524AE6-7517-45EC-A571-730B39DCE511}" name="Other GGRF Fund" dataDxfId="17"/>
    <tableColumn id="19" xr3:uid="{AA7DA977-4CB6-4B48-91F8-8B2B1B06D60C}" name="Hi-Speed Rail" dataDxfId="16"/>
    <tableColumn id="20" xr3:uid="{63FE6BB9-26C5-4AD8-9503-0E27964DEB7C}" name="Walkability" dataDxfId="15"/>
    <tableColumn id="21" xr3:uid="{C5BF66B3-C43D-411B-BA06-F7DD39A61542}" name="Key Destinations" dataDxfId="14"/>
    <tableColumn id="22" xr3:uid="{23C8D1CE-0632-41A2-94B8-33C813EA4E72}" name="Funds Leveraged" dataDxfId="13"/>
    <tableColumn id="23" xr3:uid="{C9FC119B-3D7F-4085-A357-F41A6C04A890}" name="Anti-Displacement Strategies" dataDxfId="12"/>
    <tableColumn id="24" xr3:uid="{CAFCFDED-0DAF-4489-9E6D-184B8B46FF75}" name="Anti-displacement policies" dataDxfId="11"/>
    <tableColumn id="25" xr3:uid="{2A5FDE34-4F83-4BB1-82BF-328991083426}" name="Prohousing" dataDxfId="10"/>
    <tableColumn id="26" xr3:uid="{BDEC4DF0-61A1-470F-9515-8D27FB395C7D}" name="Local Workforce practices" dataDxfId="9"/>
    <tableColumn id="27" xr3:uid="{DEE40557-4824-457D-9354-73A0A58121BB}" name="Housing Affordability" dataDxfId="8"/>
    <tableColumn id="28" xr3:uid="{55766EE6-F386-449A-8397-AB36E26E46CC}" name="PGM Use" dataDxfId="7"/>
    <tableColumn id="29" xr3:uid="{08B99F63-88E3-4973-A73F-F1764D2FD79E}" name="PGM Continuation" dataDxfId="6"/>
    <tableColumn id="30" xr3:uid="{AD62D11A-E21D-4823-8880-51E60DD7E7D5}" name="Urban Greening" dataDxfId="5"/>
    <tableColumn id="31" xr3:uid="{B0B9D66D-977B-4730-B3AB-CDE7A60063F9}" name="Collaboration &amp; Planning" dataDxfId="4"/>
    <tableColumn id="32" xr3:uid="{90625AFB-96AA-49C0-8C83-42FD86546271}" name="Community Benefits &amp; Engagement" dataDxfId="3"/>
    <tableColumn id="33" xr3:uid="{A4352909-2FF7-4263-9A2B-5E90DF31E238}" name="Community Climate Resiliency" dataDxfId="2"/>
    <tableColumn id="34" xr3:uid="{4B9690F1-234C-484C-8AF8-0B3648E7B2D3}" name="Community Air Pollution Exposure Mitigation" dataDxfId="1"/>
    <tableColumn id="35" xr3:uid="{559F1B8E-E041-4EBD-BEB8-C50B7EFE64AE}" name="Final Score" dataDxfId="0">
      <calculatedColumnFormula>SUM(F2:AH2)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136B7-B10F-1149-9D8C-701B90FE6298}">
  <sheetPr>
    <tabColor theme="5" tint="0.79998168889431442"/>
  </sheetPr>
  <dimension ref="A1:AM176"/>
  <sheetViews>
    <sheetView showGridLines="0" tabSelected="1" zoomScale="70" zoomScaleNormal="70" zoomScaleSheetLayoutView="100" zoomScalePageLayoutView="70" workbookViewId="0">
      <pane ySplit="1" topLeftCell="A2" activePane="bottomLeft" state="frozen"/>
      <selection pane="bottomLeft" activeCell="F18" sqref="F18"/>
    </sheetView>
  </sheetViews>
  <sheetFormatPr defaultColWidth="11.73046875" defaultRowHeight="15" x14ac:dyDescent="0.4"/>
  <cols>
    <col min="1" max="1" width="13.59765625" style="2" customWidth="1"/>
    <col min="2" max="2" width="66.86328125" style="9" bestFit="1" customWidth="1"/>
    <col min="3" max="3" width="12.265625" style="9" customWidth="1"/>
    <col min="4" max="4" width="18.06640625" style="9" customWidth="1"/>
    <col min="5" max="5" width="13" style="9" customWidth="1"/>
    <col min="6" max="6" width="13" style="20" customWidth="1"/>
    <col min="7" max="7" width="16.59765625" style="20" customWidth="1"/>
    <col min="8" max="9" width="13.3984375" style="9" customWidth="1"/>
    <col min="10" max="10" width="15" style="9" customWidth="1"/>
    <col min="11" max="11" width="14.1328125" style="9" customWidth="1"/>
    <col min="12" max="12" width="13.3984375" style="9" customWidth="1"/>
    <col min="13" max="13" width="12" style="9" customWidth="1"/>
    <col min="14" max="15" width="12.265625" style="9" customWidth="1"/>
    <col min="16" max="16" width="11.265625" style="9" customWidth="1"/>
    <col min="17" max="17" width="12" style="9" customWidth="1"/>
    <col min="18" max="18" width="13.86328125" style="9" customWidth="1"/>
    <col min="19" max="19" width="12.86328125" style="9" customWidth="1"/>
    <col min="20" max="21" width="11.3984375" style="9" customWidth="1"/>
    <col min="22" max="22" width="12.73046875" style="9" customWidth="1"/>
    <col min="23" max="23" width="11.1328125" style="9" customWidth="1"/>
    <col min="24" max="24" width="13.265625" style="9" customWidth="1"/>
    <col min="25" max="25" width="10.86328125" style="9" customWidth="1"/>
    <col min="26" max="26" width="14" style="9" customWidth="1"/>
    <col min="27" max="27" width="11.3984375" style="9" customWidth="1"/>
    <col min="28" max="28" width="16" style="1" customWidth="1"/>
    <col min="29" max="30" width="11.73046875" style="1" customWidth="1"/>
    <col min="31" max="31" width="15.33203125" style="1" customWidth="1"/>
    <col min="32" max="32" width="14.33203125" style="1" customWidth="1"/>
    <col min="33" max="33" width="12.59765625" style="1" customWidth="1"/>
    <col min="34" max="34" width="13.3984375" style="1" customWidth="1"/>
    <col min="35" max="35" width="13.53125" style="1" customWidth="1"/>
    <col min="36" max="16384" width="11.73046875" style="1"/>
  </cols>
  <sheetData>
    <row r="1" spans="1:39" s="2" customFormat="1" ht="62.1" customHeight="1" x14ac:dyDescent="0.4">
      <c r="A1" s="22" t="s">
        <v>71</v>
      </c>
      <c r="B1" s="22" t="s">
        <v>0</v>
      </c>
      <c r="C1" s="23" t="s">
        <v>72</v>
      </c>
      <c r="D1" s="23" t="s">
        <v>76</v>
      </c>
      <c r="E1" s="23" t="s">
        <v>77</v>
      </c>
      <c r="F1" s="24" t="s">
        <v>78</v>
      </c>
      <c r="G1" s="24" t="s">
        <v>79</v>
      </c>
      <c r="H1" s="23" t="s">
        <v>1</v>
      </c>
      <c r="I1" s="23" t="s">
        <v>2</v>
      </c>
      <c r="J1" s="23" t="s">
        <v>3</v>
      </c>
      <c r="K1" s="23" t="s">
        <v>4</v>
      </c>
      <c r="L1" s="23" t="s">
        <v>5</v>
      </c>
      <c r="M1" s="23" t="s">
        <v>6</v>
      </c>
      <c r="N1" s="23" t="s">
        <v>7</v>
      </c>
      <c r="O1" s="23" t="s">
        <v>8</v>
      </c>
      <c r="P1" s="23" t="s">
        <v>9</v>
      </c>
      <c r="Q1" s="23" t="s">
        <v>10</v>
      </c>
      <c r="R1" s="23" t="s">
        <v>11</v>
      </c>
      <c r="S1" s="23" t="s">
        <v>12</v>
      </c>
      <c r="T1" s="23" t="s">
        <v>13</v>
      </c>
      <c r="U1" s="23" t="s">
        <v>14</v>
      </c>
      <c r="V1" s="23" t="s">
        <v>15</v>
      </c>
      <c r="W1" s="23" t="s">
        <v>16</v>
      </c>
      <c r="X1" s="23" t="s">
        <v>17</v>
      </c>
      <c r="Y1" s="23" t="s">
        <v>18</v>
      </c>
      <c r="Z1" s="23" t="s">
        <v>19</v>
      </c>
      <c r="AA1" s="23" t="s">
        <v>20</v>
      </c>
      <c r="AB1" s="23" t="s">
        <v>21</v>
      </c>
      <c r="AC1" s="23" t="s">
        <v>22</v>
      </c>
      <c r="AD1" s="23" t="s">
        <v>23</v>
      </c>
      <c r="AE1" s="23" t="s">
        <v>130</v>
      </c>
      <c r="AF1" s="23" t="s">
        <v>131</v>
      </c>
      <c r="AG1" s="23" t="s">
        <v>132</v>
      </c>
      <c r="AH1" s="23" t="s">
        <v>133</v>
      </c>
      <c r="AI1" s="25" t="s">
        <v>80</v>
      </c>
    </row>
    <row r="2" spans="1:39" s="3" customFormat="1" ht="29.1" customHeight="1" x14ac:dyDescent="0.45">
      <c r="A2" s="12">
        <v>45584</v>
      </c>
      <c r="B2" s="12" t="s">
        <v>70</v>
      </c>
      <c r="C2" s="12" t="s">
        <v>73</v>
      </c>
      <c r="D2" s="15">
        <v>30000000</v>
      </c>
      <c r="E2" s="15" t="s">
        <v>104</v>
      </c>
      <c r="F2" s="17">
        <v>9</v>
      </c>
      <c r="G2" s="17">
        <v>6</v>
      </c>
      <c r="H2" s="13">
        <v>0</v>
      </c>
      <c r="I2" s="13">
        <v>0</v>
      </c>
      <c r="J2" s="13">
        <v>2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6</v>
      </c>
      <c r="Q2" s="13">
        <v>0</v>
      </c>
      <c r="R2" s="13">
        <v>0</v>
      </c>
      <c r="S2" s="13">
        <v>0</v>
      </c>
      <c r="T2" s="13">
        <v>3</v>
      </c>
      <c r="U2" s="14">
        <v>0</v>
      </c>
      <c r="V2" s="13">
        <v>4</v>
      </c>
      <c r="W2" s="13">
        <v>1</v>
      </c>
      <c r="X2" s="13">
        <v>0</v>
      </c>
      <c r="Y2" s="13">
        <v>1</v>
      </c>
      <c r="Z2" s="13">
        <v>0</v>
      </c>
      <c r="AA2" s="13">
        <v>5</v>
      </c>
      <c r="AB2" s="13">
        <v>1</v>
      </c>
      <c r="AC2" s="13">
        <v>0</v>
      </c>
      <c r="AD2" s="13">
        <v>2</v>
      </c>
      <c r="AE2" s="13">
        <v>2</v>
      </c>
      <c r="AF2" s="13">
        <v>1</v>
      </c>
      <c r="AG2" s="13">
        <v>2</v>
      </c>
      <c r="AH2" s="13">
        <v>0</v>
      </c>
      <c r="AI2" s="21">
        <f>SUM(F2:AH2)</f>
        <v>45</v>
      </c>
    </row>
    <row r="3" spans="1:39" s="5" customFormat="1" ht="30" customHeight="1" x14ac:dyDescent="0.45">
      <c r="A3" s="12">
        <v>45576</v>
      </c>
      <c r="B3" s="12" t="s">
        <v>53</v>
      </c>
      <c r="C3" s="12" t="s">
        <v>75</v>
      </c>
      <c r="D3" s="15">
        <v>20113667</v>
      </c>
      <c r="E3" s="15" t="s">
        <v>105</v>
      </c>
      <c r="F3" s="17">
        <v>12</v>
      </c>
      <c r="G3" s="17">
        <v>15</v>
      </c>
      <c r="H3" s="13">
        <v>2</v>
      </c>
      <c r="I3" s="13">
        <v>1</v>
      </c>
      <c r="J3" s="13">
        <v>2</v>
      </c>
      <c r="K3" s="13">
        <v>2</v>
      </c>
      <c r="L3" s="13">
        <v>0</v>
      </c>
      <c r="M3" s="13">
        <v>2</v>
      </c>
      <c r="N3" s="13">
        <v>3</v>
      </c>
      <c r="O3" s="13">
        <v>0</v>
      </c>
      <c r="P3" s="13">
        <v>6</v>
      </c>
      <c r="Q3" s="13">
        <v>1</v>
      </c>
      <c r="R3" s="13">
        <v>0</v>
      </c>
      <c r="S3" s="13">
        <v>0</v>
      </c>
      <c r="T3" s="13">
        <v>3</v>
      </c>
      <c r="U3" s="14">
        <v>3</v>
      </c>
      <c r="V3" s="13">
        <v>4</v>
      </c>
      <c r="W3" s="13">
        <v>3</v>
      </c>
      <c r="X3" s="13">
        <v>2</v>
      </c>
      <c r="Y3" s="13">
        <v>2</v>
      </c>
      <c r="Z3" s="13">
        <v>2</v>
      </c>
      <c r="AA3" s="13">
        <v>5</v>
      </c>
      <c r="AB3" s="13">
        <v>1</v>
      </c>
      <c r="AC3" s="13">
        <v>1</v>
      </c>
      <c r="AD3" s="13">
        <v>2</v>
      </c>
      <c r="AE3" s="13">
        <v>4</v>
      </c>
      <c r="AF3" s="13">
        <v>5</v>
      </c>
      <c r="AG3" s="13">
        <v>2</v>
      </c>
      <c r="AH3" s="13">
        <v>1</v>
      </c>
      <c r="AI3" s="21">
        <f>SUM(F3:AH3)</f>
        <v>86</v>
      </c>
      <c r="AM3" s="6"/>
    </row>
    <row r="4" spans="1:39" s="3" customFormat="1" ht="22.5" customHeight="1" x14ac:dyDescent="0.45">
      <c r="A4" s="12">
        <v>45314</v>
      </c>
      <c r="B4" s="12" t="s">
        <v>40</v>
      </c>
      <c r="C4" s="12" t="s">
        <v>75</v>
      </c>
      <c r="D4" s="15">
        <v>23856673</v>
      </c>
      <c r="E4" s="15" t="s">
        <v>106</v>
      </c>
      <c r="F4" s="17">
        <v>9</v>
      </c>
      <c r="G4" s="17">
        <v>9</v>
      </c>
      <c r="H4" s="13">
        <v>2</v>
      </c>
      <c r="I4" s="13">
        <v>1</v>
      </c>
      <c r="J4" s="13">
        <v>2</v>
      </c>
      <c r="K4" s="13">
        <v>2</v>
      </c>
      <c r="L4" s="13">
        <v>0</v>
      </c>
      <c r="M4" s="13">
        <v>2</v>
      </c>
      <c r="N4" s="13">
        <v>3</v>
      </c>
      <c r="O4" s="13">
        <v>2</v>
      </c>
      <c r="P4" s="13">
        <v>6</v>
      </c>
      <c r="Q4" s="13">
        <v>2</v>
      </c>
      <c r="R4" s="13">
        <v>1</v>
      </c>
      <c r="S4" s="13">
        <v>0</v>
      </c>
      <c r="T4" s="13">
        <v>2</v>
      </c>
      <c r="U4" s="14">
        <v>3</v>
      </c>
      <c r="V4" s="13">
        <v>3</v>
      </c>
      <c r="W4" s="13">
        <v>3</v>
      </c>
      <c r="X4" s="13">
        <v>2</v>
      </c>
      <c r="Y4" s="13">
        <v>2</v>
      </c>
      <c r="Z4" s="13">
        <v>2</v>
      </c>
      <c r="AA4" s="13">
        <v>5</v>
      </c>
      <c r="AB4" s="13">
        <v>1</v>
      </c>
      <c r="AC4" s="13">
        <v>1</v>
      </c>
      <c r="AD4" s="13">
        <v>2</v>
      </c>
      <c r="AE4" s="13">
        <v>4</v>
      </c>
      <c r="AF4" s="13">
        <v>6</v>
      </c>
      <c r="AG4" s="13">
        <v>2</v>
      </c>
      <c r="AH4" s="13">
        <v>2</v>
      </c>
      <c r="AI4" s="21">
        <f t="shared" ref="AI4:AI49" si="0">SUM(F4:AH4)</f>
        <v>81</v>
      </c>
    </row>
    <row r="5" spans="1:39" s="3" customFormat="1" ht="22.5" customHeight="1" x14ac:dyDescent="0.45">
      <c r="A5" s="12">
        <v>45181</v>
      </c>
      <c r="B5" s="12" t="s">
        <v>36</v>
      </c>
      <c r="C5" s="12" t="s">
        <v>75</v>
      </c>
      <c r="D5" s="15">
        <v>13232431</v>
      </c>
      <c r="E5" s="15" t="s">
        <v>102</v>
      </c>
      <c r="F5" s="17">
        <v>6</v>
      </c>
      <c r="G5" s="17">
        <v>9</v>
      </c>
      <c r="H5" s="13">
        <v>1</v>
      </c>
      <c r="I5" s="13">
        <v>1</v>
      </c>
      <c r="J5" s="13">
        <v>2</v>
      </c>
      <c r="K5" s="13">
        <v>2</v>
      </c>
      <c r="L5" s="13">
        <v>0</v>
      </c>
      <c r="M5" s="13">
        <v>2</v>
      </c>
      <c r="N5" s="13">
        <v>3</v>
      </c>
      <c r="O5" s="13">
        <v>2</v>
      </c>
      <c r="P5" s="13">
        <v>6</v>
      </c>
      <c r="Q5" s="13">
        <v>1</v>
      </c>
      <c r="R5" s="13">
        <v>1</v>
      </c>
      <c r="S5" s="13">
        <v>0</v>
      </c>
      <c r="T5" s="13">
        <v>3</v>
      </c>
      <c r="U5" s="14">
        <v>3</v>
      </c>
      <c r="V5" s="13">
        <v>4</v>
      </c>
      <c r="W5" s="13">
        <v>3</v>
      </c>
      <c r="X5" s="13">
        <v>2</v>
      </c>
      <c r="Y5" s="13">
        <v>2</v>
      </c>
      <c r="Z5" s="13">
        <v>2</v>
      </c>
      <c r="AA5" s="13">
        <v>5</v>
      </c>
      <c r="AB5" s="13">
        <v>1</v>
      </c>
      <c r="AC5" s="13">
        <v>1</v>
      </c>
      <c r="AD5" s="13">
        <v>2</v>
      </c>
      <c r="AE5" s="13">
        <v>4</v>
      </c>
      <c r="AF5" s="13">
        <v>5</v>
      </c>
      <c r="AG5" s="13">
        <v>2</v>
      </c>
      <c r="AH5" s="13">
        <v>1</v>
      </c>
      <c r="AI5" s="21">
        <f t="shared" si="0"/>
        <v>76</v>
      </c>
    </row>
    <row r="6" spans="1:39" s="3" customFormat="1" ht="22.5" customHeight="1" x14ac:dyDescent="0.45">
      <c r="A6" s="12">
        <v>45545</v>
      </c>
      <c r="B6" s="12" t="s">
        <v>41</v>
      </c>
      <c r="C6" s="12" t="s">
        <v>73</v>
      </c>
      <c r="D6" s="15">
        <v>29068250</v>
      </c>
      <c r="E6" s="15" t="s">
        <v>95</v>
      </c>
      <c r="F6" s="17">
        <v>9</v>
      </c>
      <c r="G6" s="17">
        <v>6</v>
      </c>
      <c r="H6" s="13">
        <v>2</v>
      </c>
      <c r="I6" s="13">
        <v>1</v>
      </c>
      <c r="J6" s="13">
        <v>2</v>
      </c>
      <c r="K6" s="13">
        <v>2</v>
      </c>
      <c r="L6" s="13">
        <v>0</v>
      </c>
      <c r="M6" s="13">
        <v>2</v>
      </c>
      <c r="N6" s="13">
        <v>3</v>
      </c>
      <c r="O6" s="13">
        <v>2</v>
      </c>
      <c r="P6" s="13">
        <v>6</v>
      </c>
      <c r="Q6" s="13">
        <v>1</v>
      </c>
      <c r="R6" s="13">
        <v>0</v>
      </c>
      <c r="S6" s="13">
        <v>0</v>
      </c>
      <c r="T6" s="13">
        <v>2</v>
      </c>
      <c r="U6" s="14">
        <v>3</v>
      </c>
      <c r="V6" s="13">
        <v>4</v>
      </c>
      <c r="W6" s="13">
        <v>3</v>
      </c>
      <c r="X6" s="13">
        <v>2</v>
      </c>
      <c r="Y6" s="13">
        <v>2</v>
      </c>
      <c r="Z6" s="13">
        <v>2</v>
      </c>
      <c r="AA6" s="13">
        <v>5</v>
      </c>
      <c r="AB6" s="13">
        <v>1</v>
      </c>
      <c r="AC6" s="13">
        <v>1</v>
      </c>
      <c r="AD6" s="13">
        <v>2</v>
      </c>
      <c r="AE6" s="13">
        <v>4</v>
      </c>
      <c r="AF6" s="13">
        <v>4</v>
      </c>
      <c r="AG6" s="13">
        <v>2</v>
      </c>
      <c r="AH6" s="13">
        <v>2</v>
      </c>
      <c r="AI6" s="21">
        <f t="shared" si="0"/>
        <v>75</v>
      </c>
    </row>
    <row r="7" spans="1:39" s="3" customFormat="1" ht="30" customHeight="1" x14ac:dyDescent="0.45">
      <c r="A7" s="12">
        <v>45317</v>
      </c>
      <c r="B7" s="12" t="s">
        <v>69</v>
      </c>
      <c r="C7" s="12" t="s">
        <v>74</v>
      </c>
      <c r="D7" s="15">
        <v>11447114</v>
      </c>
      <c r="E7" s="15" t="s">
        <v>90</v>
      </c>
      <c r="F7" s="17">
        <v>3</v>
      </c>
      <c r="G7" s="17">
        <v>3</v>
      </c>
      <c r="H7" s="13">
        <v>2</v>
      </c>
      <c r="I7" s="13">
        <v>1</v>
      </c>
      <c r="J7" s="13">
        <v>2</v>
      </c>
      <c r="K7" s="13">
        <v>1</v>
      </c>
      <c r="L7" s="13">
        <v>1</v>
      </c>
      <c r="M7" s="13">
        <v>2</v>
      </c>
      <c r="N7" s="13">
        <v>3</v>
      </c>
      <c r="O7" s="13">
        <v>2</v>
      </c>
      <c r="P7" s="13">
        <v>4</v>
      </c>
      <c r="Q7" s="13">
        <v>1</v>
      </c>
      <c r="R7" s="13">
        <v>0</v>
      </c>
      <c r="S7" s="13">
        <v>0</v>
      </c>
      <c r="T7" s="13">
        <v>2</v>
      </c>
      <c r="U7" s="14">
        <v>3</v>
      </c>
      <c r="V7" s="13">
        <v>1</v>
      </c>
      <c r="W7" s="13">
        <v>3</v>
      </c>
      <c r="X7" s="13">
        <v>2</v>
      </c>
      <c r="Y7" s="13">
        <v>2</v>
      </c>
      <c r="Z7" s="13">
        <v>2</v>
      </c>
      <c r="AA7" s="13">
        <v>5</v>
      </c>
      <c r="AB7" s="13">
        <v>1</v>
      </c>
      <c r="AC7" s="13">
        <v>0</v>
      </c>
      <c r="AD7" s="13">
        <v>2</v>
      </c>
      <c r="AE7" s="13">
        <v>2</v>
      </c>
      <c r="AF7" s="13">
        <v>6</v>
      </c>
      <c r="AG7" s="13">
        <v>3</v>
      </c>
      <c r="AH7" s="13">
        <v>2</v>
      </c>
      <c r="AI7" s="21">
        <f t="shared" si="0"/>
        <v>61</v>
      </c>
    </row>
    <row r="8" spans="1:39" s="3" customFormat="1" ht="27" customHeight="1" x14ac:dyDescent="0.45">
      <c r="A8" s="12">
        <v>45283</v>
      </c>
      <c r="B8" s="12" t="s">
        <v>24</v>
      </c>
      <c r="C8" s="12" t="s">
        <v>73</v>
      </c>
      <c r="D8" s="15">
        <v>24766157</v>
      </c>
      <c r="E8" s="15" t="s">
        <v>107</v>
      </c>
      <c r="F8" s="17">
        <v>12</v>
      </c>
      <c r="G8" s="17">
        <v>12</v>
      </c>
      <c r="H8" s="13">
        <v>2</v>
      </c>
      <c r="I8" s="13">
        <v>1</v>
      </c>
      <c r="J8" s="13">
        <v>2</v>
      </c>
      <c r="K8" s="13">
        <v>2</v>
      </c>
      <c r="L8" s="13">
        <v>1</v>
      </c>
      <c r="M8" s="13">
        <v>2</v>
      </c>
      <c r="N8" s="13">
        <v>3</v>
      </c>
      <c r="O8" s="13">
        <v>5</v>
      </c>
      <c r="P8" s="13">
        <v>6</v>
      </c>
      <c r="Q8" s="13">
        <v>2</v>
      </c>
      <c r="R8" s="13">
        <v>1</v>
      </c>
      <c r="S8" s="13">
        <v>0</v>
      </c>
      <c r="T8" s="13">
        <v>3</v>
      </c>
      <c r="U8" s="14">
        <v>3</v>
      </c>
      <c r="V8" s="13">
        <v>4</v>
      </c>
      <c r="W8" s="13">
        <v>3</v>
      </c>
      <c r="X8" s="13">
        <v>2</v>
      </c>
      <c r="Y8" s="13">
        <v>2</v>
      </c>
      <c r="Z8" s="13">
        <v>2</v>
      </c>
      <c r="AA8" s="13">
        <v>5</v>
      </c>
      <c r="AB8" s="13">
        <v>1</v>
      </c>
      <c r="AC8" s="13">
        <v>1</v>
      </c>
      <c r="AD8" s="13">
        <v>2</v>
      </c>
      <c r="AE8" s="13">
        <v>2</v>
      </c>
      <c r="AF8" s="13">
        <v>3</v>
      </c>
      <c r="AG8" s="13">
        <v>3</v>
      </c>
      <c r="AH8" s="13">
        <v>0</v>
      </c>
      <c r="AI8" s="21">
        <f t="shared" si="0"/>
        <v>87</v>
      </c>
    </row>
    <row r="9" spans="1:39" s="3" customFormat="1" ht="22.5" customHeight="1" x14ac:dyDescent="0.45">
      <c r="A9" s="12">
        <v>45585</v>
      </c>
      <c r="B9" s="12" t="s">
        <v>60</v>
      </c>
      <c r="C9" s="12" t="s">
        <v>75</v>
      </c>
      <c r="D9" s="15">
        <v>29952200</v>
      </c>
      <c r="E9" s="15" t="s">
        <v>108</v>
      </c>
      <c r="F9" s="17">
        <v>15</v>
      </c>
      <c r="G9" s="17">
        <v>15</v>
      </c>
      <c r="H9" s="13">
        <v>1</v>
      </c>
      <c r="I9" s="13">
        <v>1</v>
      </c>
      <c r="J9" s="13">
        <v>2</v>
      </c>
      <c r="K9" s="13">
        <v>2</v>
      </c>
      <c r="L9" s="13">
        <v>0</v>
      </c>
      <c r="M9" s="13">
        <v>2</v>
      </c>
      <c r="N9" s="13">
        <v>3</v>
      </c>
      <c r="O9" s="13">
        <v>0</v>
      </c>
      <c r="P9" s="13">
        <v>6</v>
      </c>
      <c r="Q9" s="13">
        <v>1</v>
      </c>
      <c r="R9" s="13">
        <v>0</v>
      </c>
      <c r="S9" s="13">
        <v>0</v>
      </c>
      <c r="T9" s="13">
        <v>3</v>
      </c>
      <c r="U9" s="14">
        <v>3</v>
      </c>
      <c r="V9" s="13">
        <v>4</v>
      </c>
      <c r="W9" s="13">
        <v>3</v>
      </c>
      <c r="X9" s="13">
        <v>2</v>
      </c>
      <c r="Y9" s="13">
        <v>2</v>
      </c>
      <c r="Z9" s="13">
        <v>2</v>
      </c>
      <c r="AA9" s="13">
        <v>5</v>
      </c>
      <c r="AB9" s="13">
        <v>1</v>
      </c>
      <c r="AC9" s="13">
        <v>1</v>
      </c>
      <c r="AD9" s="13">
        <v>2</v>
      </c>
      <c r="AE9" s="13">
        <v>4</v>
      </c>
      <c r="AF9" s="13">
        <v>6</v>
      </c>
      <c r="AG9" s="13">
        <v>3</v>
      </c>
      <c r="AH9" s="13">
        <v>1</v>
      </c>
      <c r="AI9" s="21">
        <f t="shared" si="0"/>
        <v>90</v>
      </c>
    </row>
    <row r="10" spans="1:39" s="3" customFormat="1" ht="29.1" customHeight="1" x14ac:dyDescent="0.45">
      <c r="A10" s="12">
        <v>45536</v>
      </c>
      <c r="B10" s="12" t="s">
        <v>25</v>
      </c>
      <c r="C10" s="12" t="s">
        <v>74</v>
      </c>
      <c r="D10" s="15">
        <v>21006751</v>
      </c>
      <c r="E10" s="15" t="s">
        <v>89</v>
      </c>
      <c r="F10" s="17">
        <v>3</v>
      </c>
      <c r="G10" s="17">
        <v>3</v>
      </c>
      <c r="H10" s="13">
        <v>2</v>
      </c>
      <c r="I10" s="13">
        <v>1</v>
      </c>
      <c r="J10" s="13">
        <v>2</v>
      </c>
      <c r="K10" s="13">
        <v>2</v>
      </c>
      <c r="L10" s="13">
        <v>1</v>
      </c>
      <c r="M10" s="13">
        <v>2</v>
      </c>
      <c r="N10" s="13">
        <v>3</v>
      </c>
      <c r="O10" s="13">
        <v>5</v>
      </c>
      <c r="P10" s="13">
        <v>6</v>
      </c>
      <c r="Q10" s="13">
        <v>2</v>
      </c>
      <c r="R10" s="13">
        <v>1</v>
      </c>
      <c r="S10" s="13">
        <v>0</v>
      </c>
      <c r="T10" s="13">
        <v>3</v>
      </c>
      <c r="U10" s="14">
        <v>3</v>
      </c>
      <c r="V10" s="13">
        <v>3</v>
      </c>
      <c r="W10" s="13">
        <v>3</v>
      </c>
      <c r="X10" s="13">
        <v>2</v>
      </c>
      <c r="Y10" s="13">
        <v>2</v>
      </c>
      <c r="Z10" s="13">
        <v>2</v>
      </c>
      <c r="AA10" s="13">
        <v>5</v>
      </c>
      <c r="AB10" s="13">
        <v>1</v>
      </c>
      <c r="AC10" s="13">
        <v>1</v>
      </c>
      <c r="AD10" s="13">
        <v>2</v>
      </c>
      <c r="AE10" s="13">
        <v>3</v>
      </c>
      <c r="AF10" s="13">
        <v>4</v>
      </c>
      <c r="AG10" s="13">
        <v>2</v>
      </c>
      <c r="AH10" s="13">
        <v>2</v>
      </c>
      <c r="AI10" s="21">
        <f t="shared" si="0"/>
        <v>71</v>
      </c>
    </row>
    <row r="11" spans="1:39" s="3" customFormat="1" ht="22.5" customHeight="1" x14ac:dyDescent="0.45">
      <c r="A11" s="12">
        <v>45248</v>
      </c>
      <c r="B11" s="12" t="s">
        <v>54</v>
      </c>
      <c r="C11" s="12" t="s">
        <v>74</v>
      </c>
      <c r="D11" s="15">
        <v>16845700</v>
      </c>
      <c r="E11" s="15" t="s">
        <v>81</v>
      </c>
      <c r="F11" s="17">
        <v>15</v>
      </c>
      <c r="G11" s="17">
        <v>15</v>
      </c>
      <c r="H11" s="13">
        <v>2</v>
      </c>
      <c r="I11" s="13">
        <v>1</v>
      </c>
      <c r="J11" s="13">
        <v>2</v>
      </c>
      <c r="K11" s="13">
        <v>2</v>
      </c>
      <c r="L11" s="13">
        <v>0</v>
      </c>
      <c r="M11" s="13">
        <v>2</v>
      </c>
      <c r="N11" s="13">
        <v>3</v>
      </c>
      <c r="O11" s="13">
        <v>5</v>
      </c>
      <c r="P11" s="13">
        <v>6</v>
      </c>
      <c r="Q11" s="13">
        <v>2</v>
      </c>
      <c r="R11" s="13">
        <v>0</v>
      </c>
      <c r="S11" s="13">
        <v>0</v>
      </c>
      <c r="T11" s="13">
        <v>0</v>
      </c>
      <c r="U11" s="14">
        <v>3</v>
      </c>
      <c r="V11" s="13">
        <v>1</v>
      </c>
      <c r="W11" s="13">
        <v>3</v>
      </c>
      <c r="X11" s="13">
        <v>2</v>
      </c>
      <c r="Y11" s="13">
        <v>2</v>
      </c>
      <c r="Z11" s="13">
        <v>2</v>
      </c>
      <c r="AA11" s="13">
        <v>5</v>
      </c>
      <c r="AB11" s="13">
        <v>1</v>
      </c>
      <c r="AC11" s="13">
        <v>1</v>
      </c>
      <c r="AD11" s="13">
        <v>2</v>
      </c>
      <c r="AE11" s="13">
        <v>3</v>
      </c>
      <c r="AF11" s="13">
        <v>5</v>
      </c>
      <c r="AG11" s="13">
        <v>2</v>
      </c>
      <c r="AH11" s="13">
        <v>1</v>
      </c>
      <c r="AI11" s="21">
        <f t="shared" si="0"/>
        <v>88</v>
      </c>
      <c r="AM11" s="4"/>
    </row>
    <row r="12" spans="1:39" s="3" customFormat="1" ht="22.5" customHeight="1" x14ac:dyDescent="0.45">
      <c r="A12" s="12">
        <v>45473</v>
      </c>
      <c r="B12" s="12" t="s">
        <v>68</v>
      </c>
      <c r="C12" s="12" t="s">
        <v>75</v>
      </c>
      <c r="D12" s="15">
        <v>20116037</v>
      </c>
      <c r="E12" s="15" t="s">
        <v>103</v>
      </c>
      <c r="F12" s="17">
        <v>6</v>
      </c>
      <c r="G12" s="17">
        <v>6</v>
      </c>
      <c r="H12" s="13">
        <v>2</v>
      </c>
      <c r="I12" s="13">
        <v>1</v>
      </c>
      <c r="J12" s="13">
        <v>2</v>
      </c>
      <c r="K12" s="13">
        <v>2</v>
      </c>
      <c r="L12" s="13">
        <v>0</v>
      </c>
      <c r="M12" s="13">
        <v>2</v>
      </c>
      <c r="N12" s="13">
        <v>3</v>
      </c>
      <c r="O12" s="13">
        <v>0</v>
      </c>
      <c r="P12" s="13">
        <v>6</v>
      </c>
      <c r="Q12" s="13">
        <v>1</v>
      </c>
      <c r="R12" s="13">
        <v>0</v>
      </c>
      <c r="S12" s="13">
        <v>0</v>
      </c>
      <c r="T12" s="13">
        <v>2</v>
      </c>
      <c r="U12" s="14">
        <v>3</v>
      </c>
      <c r="V12" s="13">
        <v>2</v>
      </c>
      <c r="W12" s="13">
        <v>3</v>
      </c>
      <c r="X12" s="13">
        <v>2</v>
      </c>
      <c r="Y12" s="13">
        <v>2</v>
      </c>
      <c r="Z12" s="13">
        <v>2</v>
      </c>
      <c r="AA12" s="13">
        <v>5</v>
      </c>
      <c r="AB12" s="13">
        <v>1</v>
      </c>
      <c r="AC12" s="13">
        <v>1</v>
      </c>
      <c r="AD12" s="13">
        <v>2</v>
      </c>
      <c r="AE12" s="13">
        <v>1</v>
      </c>
      <c r="AF12" s="13">
        <v>4</v>
      </c>
      <c r="AG12" s="13">
        <v>2</v>
      </c>
      <c r="AH12" s="13">
        <v>2</v>
      </c>
      <c r="AI12" s="21">
        <f t="shared" si="0"/>
        <v>65</v>
      </c>
    </row>
    <row r="13" spans="1:39" s="3" customFormat="1" ht="21" customHeight="1" x14ac:dyDescent="0.45">
      <c r="A13" s="12">
        <v>45210</v>
      </c>
      <c r="B13" s="12" t="s">
        <v>42</v>
      </c>
      <c r="C13" s="12" t="s">
        <v>73</v>
      </c>
      <c r="D13" s="15">
        <v>19072792</v>
      </c>
      <c r="E13" s="15" t="s">
        <v>109</v>
      </c>
      <c r="F13" s="17">
        <v>15</v>
      </c>
      <c r="G13" s="17">
        <v>15</v>
      </c>
      <c r="H13" s="13">
        <v>2</v>
      </c>
      <c r="I13" s="13">
        <v>1</v>
      </c>
      <c r="J13" s="13">
        <v>2</v>
      </c>
      <c r="K13" s="13">
        <v>2</v>
      </c>
      <c r="L13" s="13">
        <v>0</v>
      </c>
      <c r="M13" s="13">
        <v>2</v>
      </c>
      <c r="N13" s="13">
        <v>3</v>
      </c>
      <c r="O13" s="13">
        <v>0</v>
      </c>
      <c r="P13" s="13">
        <v>6</v>
      </c>
      <c r="Q13" s="13">
        <v>2</v>
      </c>
      <c r="R13" s="13">
        <v>0</v>
      </c>
      <c r="S13" s="13">
        <v>0</v>
      </c>
      <c r="T13" s="13">
        <v>3</v>
      </c>
      <c r="U13" s="14">
        <v>3</v>
      </c>
      <c r="V13" s="13">
        <v>4</v>
      </c>
      <c r="W13" s="13">
        <v>3</v>
      </c>
      <c r="X13" s="13">
        <v>2</v>
      </c>
      <c r="Y13" s="13">
        <v>2</v>
      </c>
      <c r="Z13" s="13">
        <v>2</v>
      </c>
      <c r="AA13" s="13">
        <v>5</v>
      </c>
      <c r="AB13" s="13">
        <v>1</v>
      </c>
      <c r="AC13" s="13">
        <v>1</v>
      </c>
      <c r="AD13" s="13">
        <v>2</v>
      </c>
      <c r="AE13" s="13">
        <v>4</v>
      </c>
      <c r="AF13" s="13">
        <v>3</v>
      </c>
      <c r="AG13" s="13">
        <v>2</v>
      </c>
      <c r="AH13" s="13">
        <v>1</v>
      </c>
      <c r="AI13" s="21">
        <f t="shared" si="0"/>
        <v>88</v>
      </c>
    </row>
    <row r="14" spans="1:39" s="5" customFormat="1" ht="22.5" customHeight="1" x14ac:dyDescent="0.45">
      <c r="A14" s="12">
        <v>45213</v>
      </c>
      <c r="B14" s="12" t="s">
        <v>43</v>
      </c>
      <c r="C14" s="12" t="s">
        <v>73</v>
      </c>
      <c r="D14" s="15">
        <v>23229151</v>
      </c>
      <c r="E14" s="15" t="s">
        <v>110</v>
      </c>
      <c r="F14" s="17">
        <v>12</v>
      </c>
      <c r="G14" s="17">
        <v>9</v>
      </c>
      <c r="H14" s="13">
        <v>2</v>
      </c>
      <c r="I14" s="13">
        <v>1</v>
      </c>
      <c r="J14" s="13">
        <v>2</v>
      </c>
      <c r="K14" s="13">
        <v>2</v>
      </c>
      <c r="L14" s="13">
        <v>0</v>
      </c>
      <c r="M14" s="13">
        <v>2</v>
      </c>
      <c r="N14" s="13">
        <v>3</v>
      </c>
      <c r="O14" s="13">
        <v>2</v>
      </c>
      <c r="P14" s="13">
        <v>6</v>
      </c>
      <c r="Q14" s="13">
        <v>1</v>
      </c>
      <c r="R14" s="13">
        <v>1</v>
      </c>
      <c r="S14" s="13">
        <v>0</v>
      </c>
      <c r="T14" s="13">
        <v>2</v>
      </c>
      <c r="U14" s="14">
        <v>3</v>
      </c>
      <c r="V14" s="13">
        <v>3</v>
      </c>
      <c r="W14" s="13">
        <v>3</v>
      </c>
      <c r="X14" s="13">
        <v>2</v>
      </c>
      <c r="Y14" s="13">
        <v>2</v>
      </c>
      <c r="Z14" s="13">
        <v>2</v>
      </c>
      <c r="AA14" s="13">
        <v>5</v>
      </c>
      <c r="AB14" s="13">
        <v>1</v>
      </c>
      <c r="AC14" s="13">
        <v>1</v>
      </c>
      <c r="AD14" s="13">
        <v>2</v>
      </c>
      <c r="AE14" s="13">
        <v>4</v>
      </c>
      <c r="AF14" s="13">
        <v>4</v>
      </c>
      <c r="AG14" s="13">
        <v>2</v>
      </c>
      <c r="AH14" s="13">
        <v>2</v>
      </c>
      <c r="AI14" s="21">
        <f t="shared" si="0"/>
        <v>81</v>
      </c>
      <c r="AM14" s="6"/>
    </row>
    <row r="15" spans="1:39" s="3" customFormat="1" ht="22.5" customHeight="1" x14ac:dyDescent="0.45">
      <c r="A15" s="12">
        <v>45561</v>
      </c>
      <c r="B15" s="12" t="s">
        <v>52</v>
      </c>
      <c r="C15" s="12" t="s">
        <v>73</v>
      </c>
      <c r="D15" s="15">
        <v>16379588</v>
      </c>
      <c r="E15" s="15" t="s">
        <v>100</v>
      </c>
      <c r="F15" s="17">
        <v>3</v>
      </c>
      <c r="G15" s="17">
        <v>3</v>
      </c>
      <c r="H15" s="13">
        <v>2</v>
      </c>
      <c r="I15" s="13">
        <v>1</v>
      </c>
      <c r="J15" s="13">
        <v>2</v>
      </c>
      <c r="K15" s="13">
        <v>2</v>
      </c>
      <c r="L15" s="13">
        <v>1</v>
      </c>
      <c r="M15" s="13">
        <v>2</v>
      </c>
      <c r="N15" s="13">
        <v>3</v>
      </c>
      <c r="O15" s="13">
        <v>2</v>
      </c>
      <c r="P15" s="13">
        <v>6</v>
      </c>
      <c r="Q15" s="13">
        <v>1</v>
      </c>
      <c r="R15" s="13">
        <v>0</v>
      </c>
      <c r="S15" s="13">
        <v>0</v>
      </c>
      <c r="T15" s="13">
        <v>0</v>
      </c>
      <c r="U15" s="14">
        <v>3</v>
      </c>
      <c r="V15" s="13">
        <v>4</v>
      </c>
      <c r="W15" s="13">
        <v>3</v>
      </c>
      <c r="X15" s="13">
        <v>2</v>
      </c>
      <c r="Y15" s="13">
        <v>2</v>
      </c>
      <c r="Z15" s="13">
        <v>2</v>
      </c>
      <c r="AA15" s="13">
        <v>5</v>
      </c>
      <c r="AB15" s="13">
        <v>1</v>
      </c>
      <c r="AC15" s="13">
        <v>1</v>
      </c>
      <c r="AD15" s="13">
        <v>2</v>
      </c>
      <c r="AE15" s="13">
        <v>1</v>
      </c>
      <c r="AF15" s="13">
        <v>3</v>
      </c>
      <c r="AG15" s="13">
        <v>2</v>
      </c>
      <c r="AH15" s="13">
        <v>0</v>
      </c>
      <c r="AI15" s="21">
        <f t="shared" si="0"/>
        <v>59</v>
      </c>
    </row>
    <row r="16" spans="1:39" s="3" customFormat="1" ht="24" customHeight="1" x14ac:dyDescent="0.45">
      <c r="A16" s="12">
        <v>45491</v>
      </c>
      <c r="B16" s="12" t="s">
        <v>55</v>
      </c>
      <c r="C16" s="12" t="s">
        <v>73</v>
      </c>
      <c r="D16" s="15">
        <v>22121206</v>
      </c>
      <c r="E16" s="15" t="s">
        <v>111</v>
      </c>
      <c r="F16" s="17">
        <v>15</v>
      </c>
      <c r="G16" s="17">
        <v>15</v>
      </c>
      <c r="H16" s="13">
        <v>2</v>
      </c>
      <c r="I16" s="13">
        <v>1</v>
      </c>
      <c r="J16" s="13">
        <v>2</v>
      </c>
      <c r="K16" s="13">
        <v>2</v>
      </c>
      <c r="L16" s="13">
        <v>1</v>
      </c>
      <c r="M16" s="13">
        <v>2</v>
      </c>
      <c r="N16" s="13">
        <v>3</v>
      </c>
      <c r="O16" s="13">
        <v>2</v>
      </c>
      <c r="P16" s="13">
        <v>4</v>
      </c>
      <c r="Q16" s="13">
        <v>2</v>
      </c>
      <c r="R16" s="13">
        <v>1</v>
      </c>
      <c r="S16" s="13">
        <v>0</v>
      </c>
      <c r="T16" s="13">
        <v>3</v>
      </c>
      <c r="U16" s="14">
        <v>3</v>
      </c>
      <c r="V16" s="13">
        <v>2</v>
      </c>
      <c r="W16" s="13">
        <v>3</v>
      </c>
      <c r="X16" s="13">
        <v>2</v>
      </c>
      <c r="Y16" s="13">
        <v>2</v>
      </c>
      <c r="Z16" s="13">
        <v>2</v>
      </c>
      <c r="AA16" s="13">
        <v>4</v>
      </c>
      <c r="AB16" s="13">
        <v>1</v>
      </c>
      <c r="AC16" s="13">
        <v>1</v>
      </c>
      <c r="AD16" s="13">
        <v>2</v>
      </c>
      <c r="AE16" s="13">
        <v>4</v>
      </c>
      <c r="AF16" s="13">
        <v>4</v>
      </c>
      <c r="AG16" s="13">
        <v>2</v>
      </c>
      <c r="AH16" s="13">
        <v>1</v>
      </c>
      <c r="AI16" s="21">
        <f t="shared" si="0"/>
        <v>88</v>
      </c>
    </row>
    <row r="17" spans="1:39" s="3" customFormat="1" ht="26.1" customHeight="1" x14ac:dyDescent="0.45">
      <c r="A17" s="12">
        <v>45295</v>
      </c>
      <c r="B17" s="12" t="s">
        <v>30</v>
      </c>
      <c r="C17" s="12" t="s">
        <v>74</v>
      </c>
      <c r="D17" s="15">
        <v>16637972</v>
      </c>
      <c r="E17" s="15" t="s">
        <v>86</v>
      </c>
      <c r="F17" s="17">
        <v>9</v>
      </c>
      <c r="G17" s="17">
        <v>9</v>
      </c>
      <c r="H17" s="13">
        <v>2</v>
      </c>
      <c r="I17" s="13">
        <v>1</v>
      </c>
      <c r="J17" s="13">
        <v>2</v>
      </c>
      <c r="K17" s="13">
        <v>2</v>
      </c>
      <c r="L17" s="13">
        <v>1</v>
      </c>
      <c r="M17" s="13">
        <v>2</v>
      </c>
      <c r="N17" s="13">
        <v>3</v>
      </c>
      <c r="O17" s="13">
        <v>5</v>
      </c>
      <c r="P17" s="13">
        <v>6</v>
      </c>
      <c r="Q17" s="13">
        <v>2</v>
      </c>
      <c r="R17" s="13">
        <v>1</v>
      </c>
      <c r="S17" s="13">
        <v>0</v>
      </c>
      <c r="T17" s="13">
        <v>1</v>
      </c>
      <c r="U17" s="14">
        <v>3</v>
      </c>
      <c r="V17" s="13">
        <v>1</v>
      </c>
      <c r="W17" s="13">
        <v>3</v>
      </c>
      <c r="X17" s="13">
        <v>2</v>
      </c>
      <c r="Y17" s="13">
        <v>2</v>
      </c>
      <c r="Z17" s="13">
        <v>2</v>
      </c>
      <c r="AA17" s="13">
        <v>5</v>
      </c>
      <c r="AB17" s="13">
        <v>1</v>
      </c>
      <c r="AC17" s="13">
        <v>1</v>
      </c>
      <c r="AD17" s="13">
        <v>2</v>
      </c>
      <c r="AE17" s="13">
        <v>2</v>
      </c>
      <c r="AF17" s="13">
        <v>3</v>
      </c>
      <c r="AG17" s="13">
        <v>2</v>
      </c>
      <c r="AH17" s="13">
        <v>1</v>
      </c>
      <c r="AI17" s="21">
        <f t="shared" si="0"/>
        <v>76</v>
      </c>
    </row>
    <row r="18" spans="1:39" s="3" customFormat="1" ht="22.5" customHeight="1" x14ac:dyDescent="0.45">
      <c r="A18" s="12">
        <v>45297</v>
      </c>
      <c r="B18" s="12" t="s">
        <v>44</v>
      </c>
      <c r="C18" s="12" t="s">
        <v>75</v>
      </c>
      <c r="D18" s="15">
        <v>29966039</v>
      </c>
      <c r="E18" s="15" t="s">
        <v>112</v>
      </c>
      <c r="F18" s="17">
        <v>15</v>
      </c>
      <c r="G18" s="17">
        <v>15</v>
      </c>
      <c r="H18" s="13">
        <v>2</v>
      </c>
      <c r="I18" s="13">
        <v>1</v>
      </c>
      <c r="J18" s="13">
        <v>2</v>
      </c>
      <c r="K18" s="13">
        <v>2</v>
      </c>
      <c r="L18" s="13">
        <v>0</v>
      </c>
      <c r="M18" s="13">
        <v>2</v>
      </c>
      <c r="N18" s="13">
        <v>3</v>
      </c>
      <c r="O18" s="13">
        <v>0</v>
      </c>
      <c r="P18" s="13">
        <v>6</v>
      </c>
      <c r="Q18" s="13">
        <v>2</v>
      </c>
      <c r="R18" s="13">
        <v>0</v>
      </c>
      <c r="S18" s="13">
        <v>0</v>
      </c>
      <c r="T18" s="13">
        <v>3</v>
      </c>
      <c r="U18" s="14">
        <v>3</v>
      </c>
      <c r="V18" s="13">
        <v>4</v>
      </c>
      <c r="W18" s="13">
        <v>3</v>
      </c>
      <c r="X18" s="13">
        <v>2</v>
      </c>
      <c r="Y18" s="13">
        <v>2</v>
      </c>
      <c r="Z18" s="13">
        <v>2</v>
      </c>
      <c r="AA18" s="13">
        <v>5</v>
      </c>
      <c r="AB18" s="13">
        <v>1</v>
      </c>
      <c r="AC18" s="13">
        <v>1</v>
      </c>
      <c r="AD18" s="13">
        <v>2</v>
      </c>
      <c r="AE18" s="13">
        <v>4</v>
      </c>
      <c r="AF18" s="13">
        <v>4</v>
      </c>
      <c r="AG18" s="13">
        <v>2</v>
      </c>
      <c r="AH18" s="13">
        <v>1</v>
      </c>
      <c r="AI18" s="21">
        <f t="shared" si="0"/>
        <v>89</v>
      </c>
    </row>
    <row r="19" spans="1:39" s="3" customFormat="1" ht="22.5" customHeight="1" x14ac:dyDescent="0.45">
      <c r="A19" s="12">
        <v>45574</v>
      </c>
      <c r="B19" s="12" t="s">
        <v>45</v>
      </c>
      <c r="C19" s="12" t="s">
        <v>75</v>
      </c>
      <c r="D19" s="15">
        <v>20942930</v>
      </c>
      <c r="E19" s="15" t="s">
        <v>113</v>
      </c>
      <c r="F19" s="17">
        <v>12</v>
      </c>
      <c r="G19" s="17">
        <v>12</v>
      </c>
      <c r="H19" s="13">
        <v>2</v>
      </c>
      <c r="I19" s="13">
        <v>1</v>
      </c>
      <c r="J19" s="13">
        <v>2</v>
      </c>
      <c r="K19" s="13">
        <v>2</v>
      </c>
      <c r="L19" s="13">
        <v>0</v>
      </c>
      <c r="M19" s="13">
        <v>2</v>
      </c>
      <c r="N19" s="13">
        <v>3</v>
      </c>
      <c r="O19" s="13">
        <v>0</v>
      </c>
      <c r="P19" s="13">
        <v>6</v>
      </c>
      <c r="Q19" s="13">
        <v>2</v>
      </c>
      <c r="R19" s="13">
        <v>0</v>
      </c>
      <c r="S19" s="13">
        <v>0</v>
      </c>
      <c r="T19" s="13">
        <v>3</v>
      </c>
      <c r="U19" s="14">
        <v>3</v>
      </c>
      <c r="V19" s="13">
        <v>4</v>
      </c>
      <c r="W19" s="13">
        <v>3</v>
      </c>
      <c r="X19" s="13">
        <v>2</v>
      </c>
      <c r="Y19" s="13">
        <v>2</v>
      </c>
      <c r="Z19" s="13">
        <v>2</v>
      </c>
      <c r="AA19" s="13">
        <v>5</v>
      </c>
      <c r="AB19" s="13">
        <v>1</v>
      </c>
      <c r="AC19" s="13">
        <v>1</v>
      </c>
      <c r="AD19" s="13">
        <v>2</v>
      </c>
      <c r="AE19" s="13">
        <v>2</v>
      </c>
      <c r="AF19" s="13">
        <v>3</v>
      </c>
      <c r="AG19" s="13">
        <v>2</v>
      </c>
      <c r="AH19" s="13">
        <v>2</v>
      </c>
      <c r="AI19" s="21">
        <f t="shared" si="0"/>
        <v>81</v>
      </c>
    </row>
    <row r="20" spans="1:39" s="3" customFormat="1" ht="22.5" customHeight="1" x14ac:dyDescent="0.45">
      <c r="A20" s="12">
        <v>45214</v>
      </c>
      <c r="B20" s="12" t="s">
        <v>46</v>
      </c>
      <c r="C20" s="12" t="s">
        <v>73</v>
      </c>
      <c r="D20" s="15">
        <v>19523403</v>
      </c>
      <c r="E20" s="15" t="s">
        <v>93</v>
      </c>
      <c r="F20" s="17">
        <v>6</v>
      </c>
      <c r="G20" s="17">
        <v>9</v>
      </c>
      <c r="H20" s="13">
        <v>2</v>
      </c>
      <c r="I20" s="13">
        <v>1</v>
      </c>
      <c r="J20" s="13">
        <v>2</v>
      </c>
      <c r="K20" s="13">
        <v>2</v>
      </c>
      <c r="L20" s="13">
        <v>0</v>
      </c>
      <c r="M20" s="13">
        <v>2</v>
      </c>
      <c r="N20" s="13">
        <v>3</v>
      </c>
      <c r="O20" s="13">
        <v>2</v>
      </c>
      <c r="P20" s="13">
        <v>6</v>
      </c>
      <c r="Q20" s="13">
        <v>1</v>
      </c>
      <c r="R20" s="13">
        <v>0</v>
      </c>
      <c r="S20" s="13">
        <v>0</v>
      </c>
      <c r="T20" s="13">
        <v>2</v>
      </c>
      <c r="U20" s="14">
        <v>3</v>
      </c>
      <c r="V20" s="13">
        <v>4</v>
      </c>
      <c r="W20" s="13">
        <v>3</v>
      </c>
      <c r="X20" s="13">
        <v>2</v>
      </c>
      <c r="Y20" s="13">
        <v>2</v>
      </c>
      <c r="Z20" s="13">
        <v>2</v>
      </c>
      <c r="AA20" s="13">
        <v>5</v>
      </c>
      <c r="AB20" s="13">
        <v>1</v>
      </c>
      <c r="AC20" s="13">
        <v>1</v>
      </c>
      <c r="AD20" s="13">
        <v>2</v>
      </c>
      <c r="AE20" s="13">
        <v>2</v>
      </c>
      <c r="AF20" s="13">
        <v>5</v>
      </c>
      <c r="AG20" s="13">
        <v>3</v>
      </c>
      <c r="AH20" s="13">
        <v>2</v>
      </c>
      <c r="AI20" s="21">
        <f t="shared" si="0"/>
        <v>75</v>
      </c>
    </row>
    <row r="21" spans="1:39" s="3" customFormat="1" ht="22.5" customHeight="1" x14ac:dyDescent="0.45">
      <c r="A21" s="12">
        <v>45215</v>
      </c>
      <c r="B21" s="12" t="s">
        <v>56</v>
      </c>
      <c r="C21" s="12" t="s">
        <v>75</v>
      </c>
      <c r="D21" s="15">
        <v>29998173</v>
      </c>
      <c r="E21" s="15" t="s">
        <v>101</v>
      </c>
      <c r="F21" s="17">
        <v>9</v>
      </c>
      <c r="G21" s="17">
        <v>6</v>
      </c>
      <c r="H21" s="13">
        <v>2</v>
      </c>
      <c r="I21" s="13">
        <v>1</v>
      </c>
      <c r="J21" s="13">
        <v>2</v>
      </c>
      <c r="K21" s="13">
        <v>2</v>
      </c>
      <c r="L21" s="13">
        <v>0</v>
      </c>
      <c r="M21" s="13">
        <v>2</v>
      </c>
      <c r="N21" s="13">
        <v>3</v>
      </c>
      <c r="O21" s="13">
        <v>0</v>
      </c>
      <c r="P21" s="13">
        <v>6</v>
      </c>
      <c r="Q21" s="13">
        <v>1</v>
      </c>
      <c r="R21" s="13">
        <v>1</v>
      </c>
      <c r="S21" s="13">
        <v>0</v>
      </c>
      <c r="T21" s="13">
        <v>3</v>
      </c>
      <c r="U21" s="14">
        <v>3</v>
      </c>
      <c r="V21" s="13">
        <v>3</v>
      </c>
      <c r="W21" s="13">
        <v>3</v>
      </c>
      <c r="X21" s="13">
        <v>2</v>
      </c>
      <c r="Y21" s="13">
        <v>2</v>
      </c>
      <c r="Z21" s="13">
        <v>2</v>
      </c>
      <c r="AA21" s="13">
        <v>5</v>
      </c>
      <c r="AB21" s="13">
        <v>1</v>
      </c>
      <c r="AC21" s="13">
        <v>1</v>
      </c>
      <c r="AD21" s="13">
        <v>2</v>
      </c>
      <c r="AE21" s="13">
        <v>4</v>
      </c>
      <c r="AF21" s="13">
        <v>4</v>
      </c>
      <c r="AG21" s="13">
        <v>2</v>
      </c>
      <c r="AH21" s="13">
        <v>2</v>
      </c>
      <c r="AI21" s="21">
        <f t="shared" si="0"/>
        <v>74</v>
      </c>
    </row>
    <row r="22" spans="1:39" s="3" customFormat="1" ht="22.5" customHeight="1" x14ac:dyDescent="0.45">
      <c r="A22" s="12">
        <v>45591</v>
      </c>
      <c r="B22" s="12" t="s">
        <v>47</v>
      </c>
      <c r="C22" s="12" t="s">
        <v>75</v>
      </c>
      <c r="D22" s="15">
        <v>25275441</v>
      </c>
      <c r="E22" s="15" t="s">
        <v>114</v>
      </c>
      <c r="F22" s="17">
        <v>6</v>
      </c>
      <c r="G22" s="17">
        <v>6</v>
      </c>
      <c r="H22" s="13">
        <v>2</v>
      </c>
      <c r="I22" s="13">
        <v>0</v>
      </c>
      <c r="J22" s="13">
        <v>2</v>
      </c>
      <c r="K22" s="13">
        <v>2</v>
      </c>
      <c r="L22" s="13">
        <v>0</v>
      </c>
      <c r="M22" s="13">
        <v>2</v>
      </c>
      <c r="N22" s="13">
        <v>3</v>
      </c>
      <c r="O22" s="13">
        <v>2</v>
      </c>
      <c r="P22" s="13">
        <v>6</v>
      </c>
      <c r="Q22" s="13">
        <v>2</v>
      </c>
      <c r="R22" s="13">
        <v>0</v>
      </c>
      <c r="S22" s="13">
        <v>0</v>
      </c>
      <c r="T22" s="13">
        <v>3</v>
      </c>
      <c r="U22" s="14">
        <v>3</v>
      </c>
      <c r="V22" s="13">
        <v>3</v>
      </c>
      <c r="W22" s="13">
        <v>3</v>
      </c>
      <c r="X22" s="13">
        <v>2</v>
      </c>
      <c r="Y22" s="13">
        <v>2</v>
      </c>
      <c r="Z22" s="13">
        <v>2</v>
      </c>
      <c r="AA22" s="13">
        <v>5</v>
      </c>
      <c r="AB22" s="13">
        <v>1</v>
      </c>
      <c r="AC22" s="13">
        <v>1</v>
      </c>
      <c r="AD22" s="13">
        <v>2</v>
      </c>
      <c r="AE22" s="13">
        <v>4</v>
      </c>
      <c r="AF22" s="13">
        <v>3</v>
      </c>
      <c r="AG22" s="13">
        <v>2</v>
      </c>
      <c r="AH22" s="13">
        <v>2</v>
      </c>
      <c r="AI22" s="21">
        <f t="shared" si="0"/>
        <v>71</v>
      </c>
    </row>
    <row r="23" spans="1:39" s="3" customFormat="1" ht="32.1" customHeight="1" x14ac:dyDescent="0.45">
      <c r="A23" s="12">
        <v>45304</v>
      </c>
      <c r="B23" s="12" t="s">
        <v>57</v>
      </c>
      <c r="C23" s="12" t="s">
        <v>73</v>
      </c>
      <c r="D23" s="15">
        <v>29829178</v>
      </c>
      <c r="E23" s="15" t="s">
        <v>115</v>
      </c>
      <c r="F23" s="17">
        <v>15</v>
      </c>
      <c r="G23" s="17">
        <v>12</v>
      </c>
      <c r="H23" s="13">
        <v>2</v>
      </c>
      <c r="I23" s="13">
        <v>1</v>
      </c>
      <c r="J23" s="13">
        <v>2</v>
      </c>
      <c r="K23" s="13">
        <v>2</v>
      </c>
      <c r="L23" s="13">
        <v>0</v>
      </c>
      <c r="M23" s="13">
        <v>2</v>
      </c>
      <c r="N23" s="13">
        <v>3</v>
      </c>
      <c r="O23" s="13">
        <v>0</v>
      </c>
      <c r="P23" s="13">
        <v>6</v>
      </c>
      <c r="Q23" s="13">
        <v>1</v>
      </c>
      <c r="R23" s="13">
        <v>0</v>
      </c>
      <c r="S23" s="13">
        <v>0</v>
      </c>
      <c r="T23" s="13">
        <v>3</v>
      </c>
      <c r="U23" s="14">
        <v>3</v>
      </c>
      <c r="V23" s="13">
        <v>4</v>
      </c>
      <c r="W23" s="13">
        <v>3</v>
      </c>
      <c r="X23" s="13">
        <v>2</v>
      </c>
      <c r="Y23" s="13">
        <v>2</v>
      </c>
      <c r="Z23" s="13">
        <v>2</v>
      </c>
      <c r="AA23" s="13">
        <v>5</v>
      </c>
      <c r="AB23" s="13">
        <v>1</v>
      </c>
      <c r="AC23" s="13">
        <v>1</v>
      </c>
      <c r="AD23" s="13">
        <v>2</v>
      </c>
      <c r="AE23" s="13">
        <v>4</v>
      </c>
      <c r="AF23" s="13">
        <v>6</v>
      </c>
      <c r="AG23" s="13">
        <v>2</v>
      </c>
      <c r="AH23" s="13">
        <v>0</v>
      </c>
      <c r="AI23" s="21">
        <f t="shared" si="0"/>
        <v>86</v>
      </c>
      <c r="AM23" s="4"/>
    </row>
    <row r="24" spans="1:39" s="3" customFormat="1" ht="22.5" customHeight="1" x14ac:dyDescent="0.45">
      <c r="A24" s="12">
        <v>45269</v>
      </c>
      <c r="B24" s="12" t="s">
        <v>66</v>
      </c>
      <c r="C24" s="12" t="s">
        <v>74</v>
      </c>
      <c r="D24" s="15">
        <v>20252099</v>
      </c>
      <c r="E24" s="15" t="s">
        <v>84</v>
      </c>
      <c r="F24" s="17">
        <v>12</v>
      </c>
      <c r="G24" s="17">
        <v>12</v>
      </c>
      <c r="H24" s="13">
        <v>2</v>
      </c>
      <c r="I24" s="13">
        <v>1</v>
      </c>
      <c r="J24" s="13">
        <v>2</v>
      </c>
      <c r="K24" s="13">
        <v>2</v>
      </c>
      <c r="L24" s="13">
        <v>1</v>
      </c>
      <c r="M24" s="13">
        <v>2</v>
      </c>
      <c r="N24" s="13">
        <v>3</v>
      </c>
      <c r="O24" s="13">
        <v>2</v>
      </c>
      <c r="P24" s="13">
        <v>6</v>
      </c>
      <c r="Q24" s="13">
        <v>1</v>
      </c>
      <c r="R24" s="13">
        <v>0</v>
      </c>
      <c r="S24" s="13">
        <v>0</v>
      </c>
      <c r="T24" s="13">
        <v>1</v>
      </c>
      <c r="U24" s="14">
        <v>3</v>
      </c>
      <c r="V24" s="13">
        <v>1</v>
      </c>
      <c r="W24" s="13">
        <v>3</v>
      </c>
      <c r="X24" s="13">
        <v>2</v>
      </c>
      <c r="Y24" s="13">
        <v>2</v>
      </c>
      <c r="Z24" s="13">
        <v>2</v>
      </c>
      <c r="AA24" s="13">
        <v>5</v>
      </c>
      <c r="AB24" s="13">
        <v>1</v>
      </c>
      <c r="AC24" s="13">
        <v>1</v>
      </c>
      <c r="AD24" s="13">
        <v>2</v>
      </c>
      <c r="AE24" s="13">
        <v>2</v>
      </c>
      <c r="AF24" s="13">
        <v>4</v>
      </c>
      <c r="AG24" s="13">
        <v>3</v>
      </c>
      <c r="AH24" s="13">
        <v>1</v>
      </c>
      <c r="AI24" s="21">
        <f t="shared" si="0"/>
        <v>79</v>
      </c>
    </row>
    <row r="25" spans="1:39" s="3" customFormat="1" ht="22.5" customHeight="1" x14ac:dyDescent="0.45">
      <c r="A25" s="12">
        <v>45216</v>
      </c>
      <c r="B25" s="12" t="s">
        <v>61</v>
      </c>
      <c r="C25" s="12" t="s">
        <v>73</v>
      </c>
      <c r="D25" s="15">
        <v>29999999</v>
      </c>
      <c r="E25" s="15" t="s">
        <v>98</v>
      </c>
      <c r="F25" s="17">
        <v>3</v>
      </c>
      <c r="G25" s="17">
        <v>3</v>
      </c>
      <c r="H25" s="13">
        <v>2</v>
      </c>
      <c r="I25" s="13">
        <v>1</v>
      </c>
      <c r="J25" s="13">
        <v>2</v>
      </c>
      <c r="K25" s="13">
        <v>2</v>
      </c>
      <c r="L25" s="13">
        <v>0</v>
      </c>
      <c r="M25" s="13">
        <v>2</v>
      </c>
      <c r="N25" s="13">
        <v>3</v>
      </c>
      <c r="O25" s="13">
        <v>0</v>
      </c>
      <c r="P25" s="13">
        <v>6</v>
      </c>
      <c r="Q25" s="13">
        <v>1</v>
      </c>
      <c r="R25" s="13">
        <v>0</v>
      </c>
      <c r="S25" s="13">
        <v>0</v>
      </c>
      <c r="T25" s="13">
        <v>2</v>
      </c>
      <c r="U25" s="14">
        <v>3</v>
      </c>
      <c r="V25" s="13">
        <v>4</v>
      </c>
      <c r="W25" s="13">
        <v>3</v>
      </c>
      <c r="X25" s="13">
        <v>2</v>
      </c>
      <c r="Y25" s="13">
        <v>2</v>
      </c>
      <c r="Z25" s="13">
        <v>2</v>
      </c>
      <c r="AA25" s="13">
        <v>5</v>
      </c>
      <c r="AB25" s="13">
        <v>1</v>
      </c>
      <c r="AC25" s="13">
        <v>1</v>
      </c>
      <c r="AD25" s="13">
        <v>2</v>
      </c>
      <c r="AE25" s="13">
        <v>4</v>
      </c>
      <c r="AF25" s="13">
        <v>6</v>
      </c>
      <c r="AG25" s="13">
        <v>2</v>
      </c>
      <c r="AH25" s="13">
        <v>1</v>
      </c>
      <c r="AI25" s="21">
        <f t="shared" si="0"/>
        <v>65</v>
      </c>
    </row>
    <row r="26" spans="1:39" s="5" customFormat="1" ht="22.5" customHeight="1" x14ac:dyDescent="0.45">
      <c r="A26" s="12">
        <v>45313</v>
      </c>
      <c r="B26" s="12" t="s">
        <v>58</v>
      </c>
      <c r="C26" s="12" t="s">
        <v>73</v>
      </c>
      <c r="D26" s="15">
        <v>25431865</v>
      </c>
      <c r="E26" s="15" t="s">
        <v>116</v>
      </c>
      <c r="F26" s="17">
        <v>15</v>
      </c>
      <c r="G26" s="17">
        <v>15</v>
      </c>
      <c r="H26" s="13">
        <v>2</v>
      </c>
      <c r="I26" s="13">
        <v>1</v>
      </c>
      <c r="J26" s="13">
        <v>2</v>
      </c>
      <c r="K26" s="13">
        <v>2</v>
      </c>
      <c r="L26" s="13">
        <v>0</v>
      </c>
      <c r="M26" s="13">
        <v>2</v>
      </c>
      <c r="N26" s="13">
        <v>3</v>
      </c>
      <c r="O26" s="13">
        <v>2</v>
      </c>
      <c r="P26" s="13">
        <v>6</v>
      </c>
      <c r="Q26" s="13">
        <v>0</v>
      </c>
      <c r="R26" s="13">
        <v>1</v>
      </c>
      <c r="S26" s="13">
        <v>0</v>
      </c>
      <c r="T26" s="13">
        <v>3</v>
      </c>
      <c r="U26" s="14">
        <v>3</v>
      </c>
      <c r="V26" s="13">
        <v>2</v>
      </c>
      <c r="W26" s="13">
        <v>3</v>
      </c>
      <c r="X26" s="13">
        <v>2</v>
      </c>
      <c r="Y26" s="13">
        <v>2</v>
      </c>
      <c r="Z26" s="13">
        <v>2</v>
      </c>
      <c r="AA26" s="13">
        <v>5</v>
      </c>
      <c r="AB26" s="13">
        <v>1</v>
      </c>
      <c r="AC26" s="13">
        <v>1</v>
      </c>
      <c r="AD26" s="13">
        <v>2</v>
      </c>
      <c r="AE26" s="13">
        <v>4</v>
      </c>
      <c r="AF26" s="13">
        <v>5</v>
      </c>
      <c r="AG26" s="13">
        <v>3</v>
      </c>
      <c r="AH26" s="13">
        <v>2</v>
      </c>
      <c r="AI26" s="21">
        <f t="shared" si="0"/>
        <v>91</v>
      </c>
      <c r="AM26" s="6"/>
    </row>
    <row r="27" spans="1:39" s="3" customFormat="1" ht="22.5" customHeight="1" x14ac:dyDescent="0.45">
      <c r="A27" s="12">
        <v>45573</v>
      </c>
      <c r="B27" s="12" t="s">
        <v>62</v>
      </c>
      <c r="C27" s="12" t="s">
        <v>73</v>
      </c>
      <c r="D27" s="15">
        <v>18947330</v>
      </c>
      <c r="E27" s="15" t="s">
        <v>117</v>
      </c>
      <c r="F27" s="17">
        <v>12</v>
      </c>
      <c r="G27" s="17">
        <v>12</v>
      </c>
      <c r="H27" s="13">
        <v>2</v>
      </c>
      <c r="I27" s="13">
        <v>1</v>
      </c>
      <c r="J27" s="13">
        <v>2</v>
      </c>
      <c r="K27" s="13">
        <v>2</v>
      </c>
      <c r="L27" s="13">
        <v>0</v>
      </c>
      <c r="M27" s="13">
        <v>2</v>
      </c>
      <c r="N27" s="13">
        <v>3</v>
      </c>
      <c r="O27" s="13">
        <v>0</v>
      </c>
      <c r="P27" s="13">
        <v>6</v>
      </c>
      <c r="Q27" s="13">
        <v>1</v>
      </c>
      <c r="R27" s="13">
        <v>0</v>
      </c>
      <c r="S27" s="13">
        <v>0</v>
      </c>
      <c r="T27" s="13">
        <v>2</v>
      </c>
      <c r="U27" s="14">
        <v>3</v>
      </c>
      <c r="V27" s="13">
        <v>4</v>
      </c>
      <c r="W27" s="13">
        <v>3</v>
      </c>
      <c r="X27" s="13">
        <v>2</v>
      </c>
      <c r="Y27" s="13">
        <v>2</v>
      </c>
      <c r="Z27" s="13">
        <v>2</v>
      </c>
      <c r="AA27" s="13">
        <v>5</v>
      </c>
      <c r="AB27" s="13">
        <v>1</v>
      </c>
      <c r="AC27" s="13">
        <v>1</v>
      </c>
      <c r="AD27" s="13">
        <v>2</v>
      </c>
      <c r="AE27" s="13">
        <v>3</v>
      </c>
      <c r="AF27" s="13">
        <v>5</v>
      </c>
      <c r="AG27" s="13">
        <v>3</v>
      </c>
      <c r="AH27" s="13">
        <v>1</v>
      </c>
      <c r="AI27" s="21">
        <f t="shared" si="0"/>
        <v>82</v>
      </c>
    </row>
    <row r="28" spans="1:39" s="3" customFormat="1" ht="22.5" customHeight="1" x14ac:dyDescent="0.45">
      <c r="A28" s="12">
        <v>45592</v>
      </c>
      <c r="B28" s="12" t="s">
        <v>35</v>
      </c>
      <c r="C28" s="12" t="s">
        <v>75</v>
      </c>
      <c r="D28" s="15">
        <v>29659310</v>
      </c>
      <c r="E28" s="15" t="s">
        <v>118</v>
      </c>
      <c r="F28" s="17">
        <v>15</v>
      </c>
      <c r="G28" s="17">
        <v>12</v>
      </c>
      <c r="H28" s="13">
        <v>2</v>
      </c>
      <c r="I28" s="13">
        <v>1</v>
      </c>
      <c r="J28" s="13">
        <v>2</v>
      </c>
      <c r="K28" s="13">
        <v>2</v>
      </c>
      <c r="L28" s="13">
        <v>0</v>
      </c>
      <c r="M28" s="13">
        <v>2</v>
      </c>
      <c r="N28" s="13">
        <v>3</v>
      </c>
      <c r="O28" s="13">
        <v>2</v>
      </c>
      <c r="P28" s="13">
        <v>6</v>
      </c>
      <c r="Q28" s="13">
        <v>2</v>
      </c>
      <c r="R28" s="13">
        <v>0</v>
      </c>
      <c r="S28" s="13">
        <v>0</v>
      </c>
      <c r="T28" s="13">
        <v>3</v>
      </c>
      <c r="U28" s="14">
        <v>2.63</v>
      </c>
      <c r="V28" s="13">
        <v>4</v>
      </c>
      <c r="W28" s="13">
        <v>3</v>
      </c>
      <c r="X28" s="13">
        <v>2</v>
      </c>
      <c r="Y28" s="13">
        <v>2</v>
      </c>
      <c r="Z28" s="13">
        <v>2</v>
      </c>
      <c r="AA28" s="13">
        <v>5</v>
      </c>
      <c r="AB28" s="13">
        <v>1</v>
      </c>
      <c r="AC28" s="13">
        <v>1</v>
      </c>
      <c r="AD28" s="13">
        <v>2</v>
      </c>
      <c r="AE28" s="13">
        <v>4</v>
      </c>
      <c r="AF28" s="13">
        <v>3</v>
      </c>
      <c r="AG28" s="13">
        <v>2</v>
      </c>
      <c r="AH28" s="13">
        <v>1</v>
      </c>
      <c r="AI28" s="21">
        <v>86.66</v>
      </c>
    </row>
    <row r="29" spans="1:39" s="3" customFormat="1" ht="22.5" customHeight="1" x14ac:dyDescent="0.45">
      <c r="A29" s="12">
        <v>45572</v>
      </c>
      <c r="B29" s="12" t="s">
        <v>48</v>
      </c>
      <c r="C29" s="12" t="s">
        <v>75</v>
      </c>
      <c r="D29" s="15">
        <v>22781553</v>
      </c>
      <c r="E29" s="15" t="s">
        <v>119</v>
      </c>
      <c r="F29" s="17">
        <v>12</v>
      </c>
      <c r="G29" s="17">
        <v>12</v>
      </c>
      <c r="H29" s="13">
        <v>2</v>
      </c>
      <c r="I29" s="13">
        <v>1</v>
      </c>
      <c r="J29" s="13">
        <v>2</v>
      </c>
      <c r="K29" s="13">
        <v>2</v>
      </c>
      <c r="L29" s="13">
        <v>0</v>
      </c>
      <c r="M29" s="13">
        <v>2</v>
      </c>
      <c r="N29" s="13">
        <v>3</v>
      </c>
      <c r="O29" s="13">
        <v>0</v>
      </c>
      <c r="P29" s="13">
        <v>6</v>
      </c>
      <c r="Q29" s="13">
        <v>2</v>
      </c>
      <c r="R29" s="13">
        <v>0</v>
      </c>
      <c r="S29" s="13">
        <v>0</v>
      </c>
      <c r="T29" s="13">
        <v>3</v>
      </c>
      <c r="U29" s="14">
        <v>3</v>
      </c>
      <c r="V29" s="13">
        <v>4</v>
      </c>
      <c r="W29" s="13">
        <v>3</v>
      </c>
      <c r="X29" s="13">
        <v>2</v>
      </c>
      <c r="Y29" s="13">
        <v>2</v>
      </c>
      <c r="Z29" s="13">
        <v>2</v>
      </c>
      <c r="AA29" s="13">
        <v>5</v>
      </c>
      <c r="AB29" s="13">
        <v>1</v>
      </c>
      <c r="AC29" s="13">
        <v>1</v>
      </c>
      <c r="AD29" s="13">
        <v>2</v>
      </c>
      <c r="AE29" s="13">
        <v>4</v>
      </c>
      <c r="AF29" s="13">
        <v>4</v>
      </c>
      <c r="AG29" s="13">
        <v>3</v>
      </c>
      <c r="AH29" s="13">
        <v>2</v>
      </c>
      <c r="AI29" s="21">
        <f t="shared" si="0"/>
        <v>85</v>
      </c>
    </row>
    <row r="30" spans="1:39" s="3" customFormat="1" ht="30.95" customHeight="1" x14ac:dyDescent="0.45">
      <c r="A30" s="12">
        <v>45557</v>
      </c>
      <c r="B30" s="12" t="s">
        <v>63</v>
      </c>
      <c r="C30" s="12" t="s">
        <v>73</v>
      </c>
      <c r="D30" s="15">
        <v>22171437</v>
      </c>
      <c r="E30" s="15" t="s">
        <v>96</v>
      </c>
      <c r="F30" s="17">
        <v>6</v>
      </c>
      <c r="G30" s="17">
        <v>6</v>
      </c>
      <c r="H30" s="13">
        <v>2</v>
      </c>
      <c r="I30" s="13">
        <v>1</v>
      </c>
      <c r="J30" s="13">
        <v>2</v>
      </c>
      <c r="K30" s="13">
        <v>2</v>
      </c>
      <c r="L30" s="13">
        <v>0</v>
      </c>
      <c r="M30" s="13">
        <v>2</v>
      </c>
      <c r="N30" s="13">
        <v>3</v>
      </c>
      <c r="O30" s="13">
        <v>0</v>
      </c>
      <c r="P30" s="13">
        <v>6</v>
      </c>
      <c r="Q30" s="13">
        <v>1</v>
      </c>
      <c r="R30" s="13">
        <v>0</v>
      </c>
      <c r="S30" s="13">
        <v>0</v>
      </c>
      <c r="T30" s="13">
        <v>2</v>
      </c>
      <c r="U30" s="14">
        <v>3</v>
      </c>
      <c r="V30" s="13">
        <v>4</v>
      </c>
      <c r="W30" s="13">
        <v>3</v>
      </c>
      <c r="X30" s="13">
        <v>2</v>
      </c>
      <c r="Y30" s="13">
        <v>2</v>
      </c>
      <c r="Z30" s="13">
        <v>2</v>
      </c>
      <c r="AA30" s="13">
        <v>5</v>
      </c>
      <c r="AB30" s="13">
        <v>1</v>
      </c>
      <c r="AC30" s="13">
        <v>1</v>
      </c>
      <c r="AD30" s="13">
        <v>2</v>
      </c>
      <c r="AE30" s="13">
        <v>4</v>
      </c>
      <c r="AF30" s="13">
        <v>4</v>
      </c>
      <c r="AG30" s="13">
        <v>2</v>
      </c>
      <c r="AH30" s="13">
        <v>2</v>
      </c>
      <c r="AI30" s="21">
        <f t="shared" si="0"/>
        <v>70</v>
      </c>
    </row>
    <row r="31" spans="1:39" s="3" customFormat="1" ht="22.5" customHeight="1" x14ac:dyDescent="0.45">
      <c r="A31" s="12">
        <v>45217</v>
      </c>
      <c r="B31" s="12" t="s">
        <v>65</v>
      </c>
      <c r="C31" s="12" t="s">
        <v>75</v>
      </c>
      <c r="D31" s="15">
        <v>24339001</v>
      </c>
      <c r="E31" s="15" t="s">
        <v>120</v>
      </c>
      <c r="F31" s="17">
        <v>3</v>
      </c>
      <c r="G31" s="17">
        <v>3</v>
      </c>
      <c r="H31" s="13">
        <v>2</v>
      </c>
      <c r="I31" s="13">
        <v>1</v>
      </c>
      <c r="J31" s="13">
        <v>2</v>
      </c>
      <c r="K31" s="13">
        <v>2</v>
      </c>
      <c r="L31" s="13">
        <v>1</v>
      </c>
      <c r="M31" s="13">
        <v>2</v>
      </c>
      <c r="N31" s="13">
        <v>3</v>
      </c>
      <c r="O31" s="13">
        <v>2</v>
      </c>
      <c r="P31" s="13">
        <v>6</v>
      </c>
      <c r="Q31" s="13">
        <v>0</v>
      </c>
      <c r="R31" s="13">
        <v>0</v>
      </c>
      <c r="S31" s="13">
        <v>0</v>
      </c>
      <c r="T31" s="13">
        <v>1</v>
      </c>
      <c r="U31" s="14">
        <v>2.66</v>
      </c>
      <c r="V31" s="13">
        <v>4</v>
      </c>
      <c r="W31" s="13">
        <v>3</v>
      </c>
      <c r="X31" s="13">
        <v>2</v>
      </c>
      <c r="Y31" s="13">
        <v>1</v>
      </c>
      <c r="Z31" s="13">
        <v>2</v>
      </c>
      <c r="AA31" s="13">
        <v>5</v>
      </c>
      <c r="AB31" s="13">
        <v>1</v>
      </c>
      <c r="AC31" s="13">
        <v>1</v>
      </c>
      <c r="AD31" s="13">
        <v>2</v>
      </c>
      <c r="AE31" s="13">
        <v>1</v>
      </c>
      <c r="AF31" s="13">
        <v>2</v>
      </c>
      <c r="AG31" s="13">
        <v>2</v>
      </c>
      <c r="AH31" s="13">
        <v>0</v>
      </c>
      <c r="AI31" s="21">
        <f t="shared" si="0"/>
        <v>56.66</v>
      </c>
    </row>
    <row r="32" spans="1:39" s="3" customFormat="1" ht="22.5" customHeight="1" x14ac:dyDescent="0.45">
      <c r="A32" s="12">
        <v>45273</v>
      </c>
      <c r="B32" s="12" t="s">
        <v>129</v>
      </c>
      <c r="C32" s="12" t="s">
        <v>73</v>
      </c>
      <c r="D32" s="15">
        <v>23770171</v>
      </c>
      <c r="E32" s="15" t="s">
        <v>128</v>
      </c>
      <c r="F32" s="17" t="s">
        <v>128</v>
      </c>
      <c r="G32" s="17" t="s">
        <v>128</v>
      </c>
      <c r="H32" s="13">
        <v>2</v>
      </c>
      <c r="I32" s="13">
        <v>1</v>
      </c>
      <c r="J32" s="13">
        <v>2</v>
      </c>
      <c r="K32" s="13">
        <v>2</v>
      </c>
      <c r="L32" s="13">
        <v>0</v>
      </c>
      <c r="M32" s="13">
        <v>2</v>
      </c>
      <c r="N32" s="13">
        <v>3</v>
      </c>
      <c r="O32" s="13">
        <v>0</v>
      </c>
      <c r="P32" s="13">
        <v>6</v>
      </c>
      <c r="Q32" s="13">
        <v>2</v>
      </c>
      <c r="R32" s="13">
        <v>1</v>
      </c>
      <c r="S32" s="13">
        <v>0</v>
      </c>
      <c r="T32" s="13">
        <v>3</v>
      </c>
      <c r="U32" s="14">
        <v>3</v>
      </c>
      <c r="V32" s="13">
        <v>2</v>
      </c>
      <c r="W32" s="13">
        <v>3</v>
      </c>
      <c r="X32" s="13">
        <v>2</v>
      </c>
      <c r="Y32" s="13">
        <v>2</v>
      </c>
      <c r="Z32" s="13">
        <v>2</v>
      </c>
      <c r="AA32" s="13">
        <v>5</v>
      </c>
      <c r="AB32" s="13">
        <v>1</v>
      </c>
      <c r="AC32" s="13">
        <v>0</v>
      </c>
      <c r="AD32" s="13">
        <v>2</v>
      </c>
      <c r="AE32" s="13">
        <v>3</v>
      </c>
      <c r="AF32" s="13">
        <v>5</v>
      </c>
      <c r="AG32" s="13">
        <v>3</v>
      </c>
      <c r="AH32" s="13">
        <v>2</v>
      </c>
      <c r="AI32" s="21">
        <f t="shared" si="0"/>
        <v>59</v>
      </c>
    </row>
    <row r="33" spans="1:39" s="3" customFormat="1" ht="22.5" customHeight="1" x14ac:dyDescent="0.45">
      <c r="A33" s="12">
        <v>45221</v>
      </c>
      <c r="B33" s="12" t="s">
        <v>49</v>
      </c>
      <c r="C33" s="12" t="s">
        <v>74</v>
      </c>
      <c r="D33" s="15">
        <v>18205593</v>
      </c>
      <c r="E33" s="15" t="s">
        <v>82</v>
      </c>
      <c r="F33" s="17">
        <v>15</v>
      </c>
      <c r="G33" s="17">
        <v>12</v>
      </c>
      <c r="H33" s="13">
        <v>2</v>
      </c>
      <c r="I33" s="13">
        <v>1</v>
      </c>
      <c r="J33" s="13">
        <v>2</v>
      </c>
      <c r="K33" s="13">
        <v>2</v>
      </c>
      <c r="L33" s="13">
        <v>1</v>
      </c>
      <c r="M33" s="13">
        <v>2</v>
      </c>
      <c r="N33" s="13">
        <v>3</v>
      </c>
      <c r="O33" s="13">
        <v>5</v>
      </c>
      <c r="P33" s="13">
        <v>6</v>
      </c>
      <c r="Q33" s="13">
        <v>1</v>
      </c>
      <c r="R33" s="13">
        <v>0</v>
      </c>
      <c r="S33" s="13">
        <v>0</v>
      </c>
      <c r="T33" s="13">
        <v>2</v>
      </c>
      <c r="U33" s="14">
        <v>3</v>
      </c>
      <c r="V33" s="13">
        <v>1</v>
      </c>
      <c r="W33" s="13">
        <v>3</v>
      </c>
      <c r="X33" s="13">
        <v>2</v>
      </c>
      <c r="Y33" s="13">
        <v>1</v>
      </c>
      <c r="Z33" s="13">
        <v>2</v>
      </c>
      <c r="AA33" s="13">
        <v>5</v>
      </c>
      <c r="AB33" s="13">
        <v>1</v>
      </c>
      <c r="AC33" s="13">
        <v>1</v>
      </c>
      <c r="AD33" s="13">
        <v>2</v>
      </c>
      <c r="AE33" s="13">
        <v>2</v>
      </c>
      <c r="AF33" s="13">
        <v>3</v>
      </c>
      <c r="AG33" s="13">
        <v>1</v>
      </c>
      <c r="AH33" s="13">
        <v>2</v>
      </c>
      <c r="AI33" s="21">
        <f t="shared" si="0"/>
        <v>83</v>
      </c>
    </row>
    <row r="34" spans="1:39" s="3" customFormat="1" ht="22.5" customHeight="1" x14ac:dyDescent="0.45">
      <c r="A34" s="12">
        <v>45218</v>
      </c>
      <c r="B34" s="12" t="s">
        <v>37</v>
      </c>
      <c r="C34" s="12" t="s">
        <v>73</v>
      </c>
      <c r="D34" s="15">
        <v>29943987</v>
      </c>
      <c r="E34" s="15" t="s">
        <v>121</v>
      </c>
      <c r="F34" s="17">
        <v>9</v>
      </c>
      <c r="G34" s="17">
        <v>6</v>
      </c>
      <c r="H34" s="13">
        <v>2</v>
      </c>
      <c r="I34" s="13">
        <v>1</v>
      </c>
      <c r="J34" s="13">
        <v>2</v>
      </c>
      <c r="K34" s="13">
        <v>1</v>
      </c>
      <c r="L34" s="13">
        <v>0</v>
      </c>
      <c r="M34" s="13">
        <v>2</v>
      </c>
      <c r="N34" s="13">
        <v>3</v>
      </c>
      <c r="O34" s="13">
        <v>2</v>
      </c>
      <c r="P34" s="13">
        <v>6</v>
      </c>
      <c r="Q34" s="13">
        <v>2</v>
      </c>
      <c r="R34" s="13">
        <v>0</v>
      </c>
      <c r="S34" s="13">
        <v>0</v>
      </c>
      <c r="T34" s="13">
        <v>3</v>
      </c>
      <c r="U34" s="14">
        <v>3</v>
      </c>
      <c r="V34" s="13">
        <v>4</v>
      </c>
      <c r="W34" s="13">
        <v>3</v>
      </c>
      <c r="X34" s="13">
        <v>2</v>
      </c>
      <c r="Y34" s="13">
        <v>2</v>
      </c>
      <c r="Z34" s="13">
        <v>2</v>
      </c>
      <c r="AA34" s="13">
        <v>5</v>
      </c>
      <c r="AB34" s="13">
        <v>1</v>
      </c>
      <c r="AC34" s="13">
        <v>1</v>
      </c>
      <c r="AD34" s="13">
        <v>2</v>
      </c>
      <c r="AE34" s="13">
        <v>3</v>
      </c>
      <c r="AF34" s="13">
        <v>3</v>
      </c>
      <c r="AG34" s="13">
        <v>2</v>
      </c>
      <c r="AH34" s="13">
        <v>2</v>
      </c>
      <c r="AI34" s="21">
        <f t="shared" si="0"/>
        <v>74</v>
      </c>
    </row>
    <row r="35" spans="1:39" s="3" customFormat="1" ht="22.5" customHeight="1" x14ac:dyDescent="0.45">
      <c r="A35" s="12">
        <v>45296</v>
      </c>
      <c r="B35" s="12" t="s">
        <v>31</v>
      </c>
      <c r="C35" s="12" t="s">
        <v>74</v>
      </c>
      <c r="D35" s="15">
        <v>16896664</v>
      </c>
      <c r="E35" s="15" t="s">
        <v>87</v>
      </c>
      <c r="F35" s="17">
        <v>6</v>
      </c>
      <c r="G35" s="17">
        <v>6</v>
      </c>
      <c r="H35" s="13">
        <v>2</v>
      </c>
      <c r="I35" s="13">
        <v>1</v>
      </c>
      <c r="J35" s="13">
        <v>2</v>
      </c>
      <c r="K35" s="13">
        <v>2</v>
      </c>
      <c r="L35" s="13">
        <v>1</v>
      </c>
      <c r="M35" s="13">
        <v>2</v>
      </c>
      <c r="N35" s="13">
        <v>3</v>
      </c>
      <c r="O35" s="13">
        <v>5</v>
      </c>
      <c r="P35" s="13">
        <v>6</v>
      </c>
      <c r="Q35" s="13">
        <v>2</v>
      </c>
      <c r="R35" s="13">
        <v>1</v>
      </c>
      <c r="S35" s="13">
        <v>0</v>
      </c>
      <c r="T35" s="13">
        <v>1</v>
      </c>
      <c r="U35" s="14">
        <v>3</v>
      </c>
      <c r="V35" s="13">
        <v>1</v>
      </c>
      <c r="W35" s="13">
        <v>3</v>
      </c>
      <c r="X35" s="13">
        <v>2</v>
      </c>
      <c r="Y35" s="13">
        <v>2</v>
      </c>
      <c r="Z35" s="13">
        <v>2</v>
      </c>
      <c r="AA35" s="13">
        <v>5</v>
      </c>
      <c r="AB35" s="13">
        <v>1</v>
      </c>
      <c r="AC35" s="13">
        <v>1</v>
      </c>
      <c r="AD35" s="13">
        <v>2</v>
      </c>
      <c r="AE35" s="13">
        <v>4</v>
      </c>
      <c r="AF35" s="13">
        <v>4</v>
      </c>
      <c r="AG35" s="13">
        <v>2</v>
      </c>
      <c r="AH35" s="13">
        <v>2</v>
      </c>
      <c r="AI35" s="21">
        <f t="shared" si="0"/>
        <v>74</v>
      </c>
    </row>
    <row r="36" spans="1:39" s="3" customFormat="1" ht="22.5" customHeight="1" x14ac:dyDescent="0.45">
      <c r="A36" s="12">
        <v>45586</v>
      </c>
      <c r="B36" s="12" t="s">
        <v>67</v>
      </c>
      <c r="C36" s="12" t="s">
        <v>73</v>
      </c>
      <c r="D36" s="15">
        <v>24128440</v>
      </c>
      <c r="E36" s="15" t="s">
        <v>94</v>
      </c>
      <c r="F36" s="17">
        <v>6</v>
      </c>
      <c r="G36" s="17">
        <v>9</v>
      </c>
      <c r="H36" s="13">
        <v>2</v>
      </c>
      <c r="I36" s="13">
        <v>1</v>
      </c>
      <c r="J36" s="13">
        <v>2</v>
      </c>
      <c r="K36" s="13">
        <v>2</v>
      </c>
      <c r="L36" s="13">
        <v>0</v>
      </c>
      <c r="M36" s="13">
        <v>2</v>
      </c>
      <c r="N36" s="13">
        <v>3</v>
      </c>
      <c r="O36" s="13">
        <v>5</v>
      </c>
      <c r="P36" s="13">
        <v>2</v>
      </c>
      <c r="Q36" s="13">
        <v>1</v>
      </c>
      <c r="R36" s="13">
        <v>0</v>
      </c>
      <c r="S36" s="13">
        <v>0</v>
      </c>
      <c r="T36" s="13">
        <v>2</v>
      </c>
      <c r="U36" s="14">
        <v>3</v>
      </c>
      <c r="V36" s="13">
        <v>2</v>
      </c>
      <c r="W36" s="13">
        <v>3</v>
      </c>
      <c r="X36" s="13">
        <v>2</v>
      </c>
      <c r="Y36" s="13">
        <v>2</v>
      </c>
      <c r="Z36" s="13">
        <v>2</v>
      </c>
      <c r="AA36" s="13">
        <v>5</v>
      </c>
      <c r="AB36" s="13">
        <v>1</v>
      </c>
      <c r="AC36" s="13">
        <v>1</v>
      </c>
      <c r="AD36" s="13">
        <v>2</v>
      </c>
      <c r="AE36" s="13">
        <v>2</v>
      </c>
      <c r="AF36" s="13">
        <v>4</v>
      </c>
      <c r="AG36" s="13">
        <v>3</v>
      </c>
      <c r="AH36" s="13">
        <v>1</v>
      </c>
      <c r="AI36" s="21">
        <f t="shared" si="0"/>
        <v>70</v>
      </c>
    </row>
    <row r="37" spans="1:39" s="3" customFormat="1" ht="22.5" customHeight="1" x14ac:dyDescent="0.45">
      <c r="A37" s="12">
        <v>45220</v>
      </c>
      <c r="B37" s="12" t="s">
        <v>26</v>
      </c>
      <c r="C37" s="12" t="s">
        <v>73</v>
      </c>
      <c r="D37" s="15">
        <v>24057513</v>
      </c>
      <c r="E37" s="15" t="s">
        <v>122</v>
      </c>
      <c r="F37" s="17">
        <v>9</v>
      </c>
      <c r="G37" s="17">
        <v>9</v>
      </c>
      <c r="H37" s="13">
        <v>2</v>
      </c>
      <c r="I37" s="13">
        <v>1</v>
      </c>
      <c r="J37" s="13">
        <v>2</v>
      </c>
      <c r="K37" s="13">
        <v>2</v>
      </c>
      <c r="L37" s="13">
        <v>0</v>
      </c>
      <c r="M37" s="13">
        <v>2</v>
      </c>
      <c r="N37" s="13">
        <v>3</v>
      </c>
      <c r="O37" s="13">
        <v>5</v>
      </c>
      <c r="P37" s="13">
        <v>6</v>
      </c>
      <c r="Q37" s="13">
        <v>1</v>
      </c>
      <c r="R37" s="13">
        <v>1</v>
      </c>
      <c r="S37" s="13">
        <v>0</v>
      </c>
      <c r="T37" s="13">
        <v>2</v>
      </c>
      <c r="U37" s="14">
        <v>3</v>
      </c>
      <c r="V37" s="13">
        <v>3</v>
      </c>
      <c r="W37" s="13">
        <v>3</v>
      </c>
      <c r="X37" s="13">
        <v>2</v>
      </c>
      <c r="Y37" s="13">
        <v>2</v>
      </c>
      <c r="Z37" s="13">
        <v>2</v>
      </c>
      <c r="AA37" s="13">
        <v>5</v>
      </c>
      <c r="AB37" s="13">
        <v>1</v>
      </c>
      <c r="AC37" s="13">
        <v>1</v>
      </c>
      <c r="AD37" s="13">
        <v>2</v>
      </c>
      <c r="AE37" s="13">
        <v>4</v>
      </c>
      <c r="AF37" s="13">
        <v>3</v>
      </c>
      <c r="AG37" s="13">
        <v>3</v>
      </c>
      <c r="AH37" s="13">
        <v>2</v>
      </c>
      <c r="AI37" s="21">
        <f t="shared" si="0"/>
        <v>81</v>
      </c>
    </row>
    <row r="38" spans="1:39" s="3" customFormat="1" ht="22.5" customHeight="1" x14ac:dyDescent="0.45">
      <c r="A38" s="12">
        <v>45219</v>
      </c>
      <c r="B38" s="12" t="s">
        <v>38</v>
      </c>
      <c r="C38" s="12" t="s">
        <v>74</v>
      </c>
      <c r="D38" s="15">
        <v>15804590</v>
      </c>
      <c r="E38" s="15" t="s">
        <v>88</v>
      </c>
      <c r="F38" s="17">
        <v>6</v>
      </c>
      <c r="G38" s="17">
        <v>6</v>
      </c>
      <c r="H38" s="13">
        <v>2</v>
      </c>
      <c r="I38" s="13">
        <v>1</v>
      </c>
      <c r="J38" s="13">
        <v>2</v>
      </c>
      <c r="K38" s="13">
        <v>2</v>
      </c>
      <c r="L38" s="13">
        <v>1</v>
      </c>
      <c r="M38" s="13">
        <v>2</v>
      </c>
      <c r="N38" s="13">
        <v>3</v>
      </c>
      <c r="O38" s="13">
        <v>5</v>
      </c>
      <c r="P38" s="13">
        <v>6</v>
      </c>
      <c r="Q38" s="13">
        <v>2</v>
      </c>
      <c r="R38" s="13">
        <v>0</v>
      </c>
      <c r="S38" s="13">
        <v>0</v>
      </c>
      <c r="T38" s="13">
        <v>1</v>
      </c>
      <c r="U38" s="14">
        <v>3</v>
      </c>
      <c r="V38" s="13">
        <v>1</v>
      </c>
      <c r="W38" s="13">
        <v>3</v>
      </c>
      <c r="X38" s="13">
        <v>2</v>
      </c>
      <c r="Y38" s="13">
        <v>2</v>
      </c>
      <c r="Z38" s="13">
        <v>2</v>
      </c>
      <c r="AA38" s="13">
        <v>5</v>
      </c>
      <c r="AB38" s="13">
        <v>1</v>
      </c>
      <c r="AC38" s="13">
        <v>1</v>
      </c>
      <c r="AD38" s="13">
        <v>2</v>
      </c>
      <c r="AE38" s="13">
        <v>4</v>
      </c>
      <c r="AF38" s="13">
        <v>4</v>
      </c>
      <c r="AG38" s="13">
        <v>2</v>
      </c>
      <c r="AH38" s="13">
        <v>2</v>
      </c>
      <c r="AI38" s="21">
        <f t="shared" si="0"/>
        <v>73</v>
      </c>
    </row>
    <row r="39" spans="1:39" s="3" customFormat="1" ht="27.95" customHeight="1" x14ac:dyDescent="0.45">
      <c r="A39" s="12">
        <v>45231</v>
      </c>
      <c r="B39" s="12" t="s">
        <v>27</v>
      </c>
      <c r="C39" s="12" t="s">
        <v>73</v>
      </c>
      <c r="D39" s="15">
        <v>20186958</v>
      </c>
      <c r="E39" s="15" t="s">
        <v>123</v>
      </c>
      <c r="F39" s="17">
        <v>12</v>
      </c>
      <c r="G39" s="17">
        <v>12</v>
      </c>
      <c r="H39" s="13">
        <v>2</v>
      </c>
      <c r="I39" s="13">
        <v>1</v>
      </c>
      <c r="J39" s="13">
        <v>2</v>
      </c>
      <c r="K39" s="13">
        <v>2</v>
      </c>
      <c r="L39" s="13">
        <v>0</v>
      </c>
      <c r="M39" s="13">
        <v>2</v>
      </c>
      <c r="N39" s="13">
        <v>3</v>
      </c>
      <c r="O39" s="13">
        <v>2</v>
      </c>
      <c r="P39" s="13">
        <v>6</v>
      </c>
      <c r="Q39" s="13">
        <v>2</v>
      </c>
      <c r="R39" s="13">
        <v>1</v>
      </c>
      <c r="S39" s="13">
        <v>0</v>
      </c>
      <c r="T39" s="13">
        <v>3</v>
      </c>
      <c r="U39" s="14">
        <v>3</v>
      </c>
      <c r="V39" s="13">
        <v>4</v>
      </c>
      <c r="W39" s="13">
        <v>3</v>
      </c>
      <c r="X39" s="13">
        <v>2</v>
      </c>
      <c r="Y39" s="13">
        <v>2</v>
      </c>
      <c r="Z39" s="13">
        <v>2</v>
      </c>
      <c r="AA39" s="13">
        <v>5</v>
      </c>
      <c r="AB39" s="13">
        <v>1</v>
      </c>
      <c r="AC39" s="13">
        <v>1</v>
      </c>
      <c r="AD39" s="13">
        <v>2</v>
      </c>
      <c r="AE39" s="13">
        <v>3</v>
      </c>
      <c r="AF39" s="13">
        <v>4</v>
      </c>
      <c r="AG39" s="13">
        <v>2</v>
      </c>
      <c r="AH39" s="13">
        <v>2</v>
      </c>
      <c r="AI39" s="21">
        <f t="shared" si="0"/>
        <v>86</v>
      </c>
      <c r="AM39" s="4"/>
    </row>
    <row r="40" spans="1:39" s="3" customFormat="1" ht="22.5" customHeight="1" x14ac:dyDescent="0.45">
      <c r="A40" s="12">
        <v>45222</v>
      </c>
      <c r="B40" s="12" t="s">
        <v>32</v>
      </c>
      <c r="C40" s="12" t="s">
        <v>73</v>
      </c>
      <c r="D40" s="15">
        <v>25780623</v>
      </c>
      <c r="E40" s="15" t="s">
        <v>124</v>
      </c>
      <c r="F40" s="17">
        <v>15</v>
      </c>
      <c r="G40" s="17">
        <v>15</v>
      </c>
      <c r="H40" s="13">
        <v>1</v>
      </c>
      <c r="I40" s="13">
        <v>1</v>
      </c>
      <c r="J40" s="13">
        <v>2</v>
      </c>
      <c r="K40" s="13">
        <v>2</v>
      </c>
      <c r="L40" s="13">
        <v>1</v>
      </c>
      <c r="M40" s="13">
        <v>2</v>
      </c>
      <c r="N40" s="13">
        <v>3</v>
      </c>
      <c r="O40" s="13">
        <v>2</v>
      </c>
      <c r="P40" s="13">
        <v>6</v>
      </c>
      <c r="Q40" s="13">
        <v>2</v>
      </c>
      <c r="R40" s="13">
        <v>1</v>
      </c>
      <c r="S40" s="13">
        <v>0</v>
      </c>
      <c r="T40" s="13">
        <v>2</v>
      </c>
      <c r="U40" s="14">
        <v>3</v>
      </c>
      <c r="V40" s="13">
        <v>4</v>
      </c>
      <c r="W40" s="13">
        <v>3</v>
      </c>
      <c r="X40" s="13">
        <v>2</v>
      </c>
      <c r="Y40" s="13">
        <v>2</v>
      </c>
      <c r="Z40" s="13">
        <v>2</v>
      </c>
      <c r="AA40" s="13">
        <v>5</v>
      </c>
      <c r="AB40" s="13">
        <v>1</v>
      </c>
      <c r="AC40" s="13">
        <v>1</v>
      </c>
      <c r="AD40" s="13">
        <v>2</v>
      </c>
      <c r="AE40" s="13">
        <v>4</v>
      </c>
      <c r="AF40" s="13">
        <v>4</v>
      </c>
      <c r="AG40" s="13">
        <v>3</v>
      </c>
      <c r="AH40" s="13">
        <v>2</v>
      </c>
      <c r="AI40" s="21">
        <f t="shared" si="0"/>
        <v>93</v>
      </c>
    </row>
    <row r="41" spans="1:39" s="3" customFormat="1" ht="22.5" customHeight="1" x14ac:dyDescent="0.45">
      <c r="A41" s="12">
        <v>45626</v>
      </c>
      <c r="B41" s="12" t="s">
        <v>39</v>
      </c>
      <c r="C41" s="12" t="s">
        <v>75</v>
      </c>
      <c r="D41" s="15">
        <v>29889806</v>
      </c>
      <c r="E41" s="15" t="s">
        <v>125</v>
      </c>
      <c r="F41" s="17">
        <v>9</v>
      </c>
      <c r="G41" s="17">
        <v>9</v>
      </c>
      <c r="H41" s="13">
        <v>2</v>
      </c>
      <c r="I41" s="13">
        <v>1</v>
      </c>
      <c r="J41" s="13">
        <v>2</v>
      </c>
      <c r="K41" s="13">
        <v>2</v>
      </c>
      <c r="L41" s="13">
        <v>0</v>
      </c>
      <c r="M41" s="13">
        <v>2</v>
      </c>
      <c r="N41" s="13">
        <v>3</v>
      </c>
      <c r="O41" s="13">
        <v>2</v>
      </c>
      <c r="P41" s="13">
        <v>6</v>
      </c>
      <c r="Q41" s="13">
        <v>1</v>
      </c>
      <c r="R41" s="13">
        <v>1</v>
      </c>
      <c r="S41" s="13">
        <v>0</v>
      </c>
      <c r="T41" s="13">
        <v>2</v>
      </c>
      <c r="U41" s="14">
        <v>3</v>
      </c>
      <c r="V41" s="13">
        <v>4</v>
      </c>
      <c r="W41" s="13">
        <v>3</v>
      </c>
      <c r="X41" s="13">
        <v>2</v>
      </c>
      <c r="Y41" s="13">
        <v>2</v>
      </c>
      <c r="Z41" s="13">
        <v>2</v>
      </c>
      <c r="AA41" s="13">
        <v>5</v>
      </c>
      <c r="AB41" s="13">
        <v>1</v>
      </c>
      <c r="AC41" s="13">
        <v>1</v>
      </c>
      <c r="AD41" s="13">
        <v>2</v>
      </c>
      <c r="AE41" s="13">
        <v>4</v>
      </c>
      <c r="AF41" s="13">
        <v>6</v>
      </c>
      <c r="AG41" s="13">
        <v>2</v>
      </c>
      <c r="AH41" s="13">
        <v>2</v>
      </c>
      <c r="AI41" s="21">
        <f t="shared" si="0"/>
        <v>81</v>
      </c>
    </row>
    <row r="42" spans="1:39" s="5" customFormat="1" ht="22.5" customHeight="1" x14ac:dyDescent="0.45">
      <c r="A42" s="12">
        <v>45279</v>
      </c>
      <c r="B42" s="12" t="s">
        <v>64</v>
      </c>
      <c r="C42" s="12" t="s">
        <v>74</v>
      </c>
      <c r="D42" s="15">
        <v>25588431</v>
      </c>
      <c r="E42" s="15" t="s">
        <v>85</v>
      </c>
      <c r="F42" s="17">
        <v>9</v>
      </c>
      <c r="G42" s="17">
        <v>9</v>
      </c>
      <c r="H42" s="13">
        <v>2</v>
      </c>
      <c r="I42" s="13">
        <v>0</v>
      </c>
      <c r="J42" s="13">
        <v>2</v>
      </c>
      <c r="K42" s="13">
        <v>2</v>
      </c>
      <c r="L42" s="13">
        <v>1</v>
      </c>
      <c r="M42" s="13">
        <v>2</v>
      </c>
      <c r="N42" s="13">
        <v>3</v>
      </c>
      <c r="O42" s="13">
        <v>5</v>
      </c>
      <c r="P42" s="13">
        <v>6</v>
      </c>
      <c r="Q42" s="13">
        <v>0</v>
      </c>
      <c r="R42" s="13">
        <v>0</v>
      </c>
      <c r="S42" s="13">
        <v>0</v>
      </c>
      <c r="T42" s="13">
        <v>1</v>
      </c>
      <c r="U42" s="14">
        <v>3</v>
      </c>
      <c r="V42" s="13">
        <v>1</v>
      </c>
      <c r="W42" s="13">
        <v>3</v>
      </c>
      <c r="X42" s="13">
        <v>2</v>
      </c>
      <c r="Y42" s="13">
        <v>2</v>
      </c>
      <c r="Z42" s="13">
        <v>2</v>
      </c>
      <c r="AA42" s="13">
        <v>5</v>
      </c>
      <c r="AB42" s="13">
        <v>1</v>
      </c>
      <c r="AC42" s="13">
        <v>1</v>
      </c>
      <c r="AD42" s="13">
        <v>2</v>
      </c>
      <c r="AE42" s="13">
        <v>3</v>
      </c>
      <c r="AF42" s="13">
        <v>5</v>
      </c>
      <c r="AG42" s="13">
        <v>3</v>
      </c>
      <c r="AH42" s="13">
        <v>2</v>
      </c>
      <c r="AI42" s="21">
        <f t="shared" si="0"/>
        <v>77</v>
      </c>
      <c r="AM42" s="6"/>
    </row>
    <row r="43" spans="1:39" s="3" customFormat="1" ht="22.5" customHeight="1" x14ac:dyDescent="0.45">
      <c r="A43" s="12">
        <v>45232</v>
      </c>
      <c r="B43" s="12" t="s">
        <v>28</v>
      </c>
      <c r="C43" s="12" t="s">
        <v>75</v>
      </c>
      <c r="D43" s="15">
        <v>29325161</v>
      </c>
      <c r="E43" s="15" t="s">
        <v>126</v>
      </c>
      <c r="F43" s="17">
        <v>3</v>
      </c>
      <c r="G43" s="17">
        <v>3</v>
      </c>
      <c r="H43" s="13">
        <v>2</v>
      </c>
      <c r="I43" s="13">
        <v>1</v>
      </c>
      <c r="J43" s="13">
        <v>2</v>
      </c>
      <c r="K43" s="13">
        <v>2</v>
      </c>
      <c r="L43" s="13">
        <v>1</v>
      </c>
      <c r="M43" s="13">
        <v>2</v>
      </c>
      <c r="N43" s="13">
        <v>3</v>
      </c>
      <c r="O43" s="13">
        <v>5</v>
      </c>
      <c r="P43" s="13">
        <v>6</v>
      </c>
      <c r="Q43" s="13">
        <v>0</v>
      </c>
      <c r="R43" s="13">
        <v>1</v>
      </c>
      <c r="S43" s="13">
        <v>0</v>
      </c>
      <c r="T43" s="13">
        <v>3</v>
      </c>
      <c r="U43" s="14">
        <v>3</v>
      </c>
      <c r="V43" s="13">
        <v>2</v>
      </c>
      <c r="W43" s="13">
        <v>3</v>
      </c>
      <c r="X43" s="13">
        <v>2</v>
      </c>
      <c r="Y43" s="13">
        <v>2</v>
      </c>
      <c r="Z43" s="13">
        <v>2</v>
      </c>
      <c r="AA43" s="13">
        <v>5</v>
      </c>
      <c r="AB43" s="13">
        <v>1</v>
      </c>
      <c r="AC43" s="13">
        <v>1</v>
      </c>
      <c r="AD43" s="13">
        <v>2</v>
      </c>
      <c r="AE43" s="13">
        <v>4</v>
      </c>
      <c r="AF43" s="13">
        <v>5</v>
      </c>
      <c r="AG43" s="13">
        <v>3</v>
      </c>
      <c r="AH43" s="13">
        <v>1</v>
      </c>
      <c r="AI43" s="21">
        <f t="shared" si="0"/>
        <v>70</v>
      </c>
    </row>
    <row r="44" spans="1:39" s="3" customFormat="1" ht="29.1" customHeight="1" x14ac:dyDescent="0.45">
      <c r="A44" s="12">
        <v>45579</v>
      </c>
      <c r="B44" s="12" t="s">
        <v>50</v>
      </c>
      <c r="C44" s="12" t="s">
        <v>73</v>
      </c>
      <c r="D44" s="15">
        <v>29287000</v>
      </c>
      <c r="E44" s="15" t="s">
        <v>91</v>
      </c>
      <c r="F44" s="17">
        <v>9</v>
      </c>
      <c r="G44" s="17">
        <v>9</v>
      </c>
      <c r="H44" s="13">
        <v>2</v>
      </c>
      <c r="I44" s="13">
        <v>1</v>
      </c>
      <c r="J44" s="13">
        <v>2</v>
      </c>
      <c r="K44" s="13">
        <v>2</v>
      </c>
      <c r="L44" s="13">
        <v>0</v>
      </c>
      <c r="M44" s="13">
        <v>2</v>
      </c>
      <c r="N44" s="13">
        <v>3</v>
      </c>
      <c r="O44" s="13">
        <v>2</v>
      </c>
      <c r="P44" s="13">
        <v>6</v>
      </c>
      <c r="Q44" s="13">
        <v>1</v>
      </c>
      <c r="R44" s="13">
        <v>0</v>
      </c>
      <c r="S44" s="13">
        <v>0</v>
      </c>
      <c r="T44" s="13">
        <v>2</v>
      </c>
      <c r="U44" s="14">
        <v>3</v>
      </c>
      <c r="V44" s="13">
        <v>4</v>
      </c>
      <c r="W44" s="13">
        <v>3</v>
      </c>
      <c r="X44" s="13">
        <v>2</v>
      </c>
      <c r="Y44" s="13">
        <v>2</v>
      </c>
      <c r="Z44" s="13">
        <v>2</v>
      </c>
      <c r="AA44" s="13">
        <v>5</v>
      </c>
      <c r="AB44" s="13">
        <v>1</v>
      </c>
      <c r="AC44" s="13">
        <v>1</v>
      </c>
      <c r="AD44" s="13">
        <v>2</v>
      </c>
      <c r="AE44" s="13">
        <v>4</v>
      </c>
      <c r="AF44" s="13">
        <v>6</v>
      </c>
      <c r="AG44" s="13">
        <v>2</v>
      </c>
      <c r="AH44" s="13">
        <v>0</v>
      </c>
      <c r="AI44" s="21">
        <f t="shared" si="0"/>
        <v>78</v>
      </c>
    </row>
    <row r="45" spans="1:39" s="3" customFormat="1" ht="22.5" customHeight="1" x14ac:dyDescent="0.45">
      <c r="A45" s="12">
        <v>45223</v>
      </c>
      <c r="B45" s="12" t="s">
        <v>33</v>
      </c>
      <c r="C45" s="12" t="s">
        <v>73</v>
      </c>
      <c r="D45" s="15">
        <v>13255512</v>
      </c>
      <c r="E45" s="15" t="s">
        <v>127</v>
      </c>
      <c r="F45" s="17">
        <v>12</v>
      </c>
      <c r="G45" s="17">
        <v>15</v>
      </c>
      <c r="H45" s="13">
        <v>2</v>
      </c>
      <c r="I45" s="13">
        <v>1</v>
      </c>
      <c r="J45" s="13">
        <v>2</v>
      </c>
      <c r="K45" s="13">
        <v>2</v>
      </c>
      <c r="L45" s="13">
        <v>1</v>
      </c>
      <c r="M45" s="13">
        <v>2</v>
      </c>
      <c r="N45" s="13">
        <v>3</v>
      </c>
      <c r="O45" s="13">
        <v>2</v>
      </c>
      <c r="P45" s="13">
        <v>6</v>
      </c>
      <c r="Q45" s="13">
        <v>1</v>
      </c>
      <c r="R45" s="13">
        <v>0</v>
      </c>
      <c r="S45" s="13">
        <v>0</v>
      </c>
      <c r="T45" s="13">
        <v>3</v>
      </c>
      <c r="U45" s="14">
        <v>3</v>
      </c>
      <c r="V45" s="13">
        <v>4</v>
      </c>
      <c r="W45" s="13">
        <v>3</v>
      </c>
      <c r="X45" s="13">
        <v>2</v>
      </c>
      <c r="Y45" s="13">
        <v>2</v>
      </c>
      <c r="Z45" s="13">
        <v>2</v>
      </c>
      <c r="AA45" s="13">
        <v>5</v>
      </c>
      <c r="AB45" s="13">
        <v>1</v>
      </c>
      <c r="AC45" s="13">
        <v>1</v>
      </c>
      <c r="AD45" s="13">
        <v>2</v>
      </c>
      <c r="AE45" s="13">
        <v>3</v>
      </c>
      <c r="AF45" s="13">
        <v>4</v>
      </c>
      <c r="AG45" s="13">
        <v>2</v>
      </c>
      <c r="AH45" s="13">
        <v>2</v>
      </c>
      <c r="AI45" s="21">
        <f t="shared" si="0"/>
        <v>88</v>
      </c>
    </row>
    <row r="46" spans="1:39" s="3" customFormat="1" ht="22.5" customHeight="1" x14ac:dyDescent="0.45">
      <c r="A46" s="12">
        <v>45293</v>
      </c>
      <c r="B46" s="12" t="s">
        <v>34</v>
      </c>
      <c r="C46" s="12" t="s">
        <v>73</v>
      </c>
      <c r="D46" s="15">
        <v>24822063</v>
      </c>
      <c r="E46" s="15" t="s">
        <v>97</v>
      </c>
      <c r="F46" s="17">
        <v>6</v>
      </c>
      <c r="G46" s="17">
        <v>3</v>
      </c>
      <c r="H46" s="13">
        <v>2</v>
      </c>
      <c r="I46" s="13">
        <v>1</v>
      </c>
      <c r="J46" s="13">
        <v>2</v>
      </c>
      <c r="K46" s="13">
        <v>2</v>
      </c>
      <c r="L46" s="13">
        <v>1</v>
      </c>
      <c r="M46" s="13">
        <v>2</v>
      </c>
      <c r="N46" s="13">
        <v>3</v>
      </c>
      <c r="O46" s="13">
        <v>5</v>
      </c>
      <c r="P46" s="13">
        <v>6</v>
      </c>
      <c r="Q46" s="13">
        <v>1</v>
      </c>
      <c r="R46" s="13">
        <v>1</v>
      </c>
      <c r="S46" s="13">
        <v>0</v>
      </c>
      <c r="T46" s="13">
        <v>2</v>
      </c>
      <c r="U46" s="14">
        <v>3</v>
      </c>
      <c r="V46" s="13">
        <v>1</v>
      </c>
      <c r="W46" s="13">
        <v>3</v>
      </c>
      <c r="X46" s="13">
        <v>2</v>
      </c>
      <c r="Y46" s="13">
        <v>2</v>
      </c>
      <c r="Z46" s="13">
        <v>2</v>
      </c>
      <c r="AA46" s="13">
        <v>5</v>
      </c>
      <c r="AB46" s="13">
        <v>1</v>
      </c>
      <c r="AC46" s="13">
        <v>1</v>
      </c>
      <c r="AD46" s="13">
        <v>2</v>
      </c>
      <c r="AE46" s="13">
        <v>3</v>
      </c>
      <c r="AF46" s="13">
        <v>5</v>
      </c>
      <c r="AG46" s="13">
        <v>2</v>
      </c>
      <c r="AH46" s="13">
        <v>2</v>
      </c>
      <c r="AI46" s="21">
        <f t="shared" si="0"/>
        <v>71</v>
      </c>
    </row>
    <row r="47" spans="1:39" s="3" customFormat="1" ht="22.5" customHeight="1" x14ac:dyDescent="0.45">
      <c r="A47" s="12">
        <v>45460</v>
      </c>
      <c r="B47" s="12" t="s">
        <v>59</v>
      </c>
      <c r="C47" s="12" t="s">
        <v>73</v>
      </c>
      <c r="D47" s="15">
        <v>17064863</v>
      </c>
      <c r="E47" s="15" t="s">
        <v>99</v>
      </c>
      <c r="F47" s="17">
        <v>3</v>
      </c>
      <c r="G47" s="17">
        <v>3</v>
      </c>
      <c r="H47" s="13">
        <v>2</v>
      </c>
      <c r="I47" s="13">
        <v>1</v>
      </c>
      <c r="J47" s="13">
        <v>2</v>
      </c>
      <c r="K47" s="13">
        <v>2</v>
      </c>
      <c r="L47" s="13">
        <v>1</v>
      </c>
      <c r="M47" s="13">
        <v>2</v>
      </c>
      <c r="N47" s="13">
        <v>3</v>
      </c>
      <c r="O47" s="13">
        <v>5</v>
      </c>
      <c r="P47" s="13">
        <v>6</v>
      </c>
      <c r="Q47" s="13">
        <v>0</v>
      </c>
      <c r="R47" s="13">
        <v>0</v>
      </c>
      <c r="S47" s="13">
        <v>0</v>
      </c>
      <c r="T47" s="13">
        <v>1</v>
      </c>
      <c r="U47" s="14">
        <v>3</v>
      </c>
      <c r="V47" s="13">
        <v>1</v>
      </c>
      <c r="W47" s="13">
        <v>3</v>
      </c>
      <c r="X47" s="13">
        <v>2</v>
      </c>
      <c r="Y47" s="13">
        <v>2</v>
      </c>
      <c r="Z47" s="13">
        <v>2</v>
      </c>
      <c r="AA47" s="13">
        <v>5</v>
      </c>
      <c r="AB47" s="13">
        <v>1</v>
      </c>
      <c r="AC47" s="13">
        <v>1</v>
      </c>
      <c r="AD47" s="13">
        <v>2</v>
      </c>
      <c r="AE47" s="13">
        <v>2</v>
      </c>
      <c r="AF47" s="13">
        <v>4</v>
      </c>
      <c r="AG47" s="13">
        <v>3</v>
      </c>
      <c r="AH47" s="13">
        <v>2</v>
      </c>
      <c r="AI47" s="21">
        <f t="shared" si="0"/>
        <v>64</v>
      </c>
    </row>
    <row r="48" spans="1:39" s="3" customFormat="1" ht="22.5" customHeight="1" x14ac:dyDescent="0.45">
      <c r="A48" s="12">
        <v>45224</v>
      </c>
      <c r="B48" s="12" t="s">
        <v>51</v>
      </c>
      <c r="C48" s="12" t="s">
        <v>73</v>
      </c>
      <c r="D48" s="15">
        <v>7532258</v>
      </c>
      <c r="E48" s="15" t="s">
        <v>92</v>
      </c>
      <c r="F48" s="17">
        <v>3</v>
      </c>
      <c r="G48" s="17">
        <v>12</v>
      </c>
      <c r="H48" s="13">
        <v>2</v>
      </c>
      <c r="I48" s="13">
        <v>1</v>
      </c>
      <c r="J48" s="13">
        <v>2</v>
      </c>
      <c r="K48" s="13">
        <v>2</v>
      </c>
      <c r="L48" s="13">
        <v>0</v>
      </c>
      <c r="M48" s="13">
        <v>2</v>
      </c>
      <c r="N48" s="13">
        <v>3</v>
      </c>
      <c r="O48" s="13">
        <v>0</v>
      </c>
      <c r="P48" s="13">
        <v>6</v>
      </c>
      <c r="Q48" s="13">
        <v>1</v>
      </c>
      <c r="R48" s="13">
        <v>1</v>
      </c>
      <c r="S48" s="13">
        <v>0</v>
      </c>
      <c r="T48" s="13">
        <v>3</v>
      </c>
      <c r="U48" s="14">
        <v>3</v>
      </c>
      <c r="V48" s="13">
        <v>4</v>
      </c>
      <c r="W48" s="13">
        <v>3</v>
      </c>
      <c r="X48" s="13">
        <v>2</v>
      </c>
      <c r="Y48" s="13">
        <v>2</v>
      </c>
      <c r="Z48" s="13">
        <v>2</v>
      </c>
      <c r="AA48" s="13">
        <v>5</v>
      </c>
      <c r="AB48" s="13">
        <v>1</v>
      </c>
      <c r="AC48" s="13">
        <v>1</v>
      </c>
      <c r="AD48" s="13">
        <v>2</v>
      </c>
      <c r="AE48" s="13">
        <v>3</v>
      </c>
      <c r="AF48" s="13">
        <v>3</v>
      </c>
      <c r="AG48" s="13">
        <v>2</v>
      </c>
      <c r="AH48" s="13">
        <v>2</v>
      </c>
      <c r="AI48" s="21">
        <f t="shared" si="0"/>
        <v>73</v>
      </c>
    </row>
    <row r="49" spans="1:35" s="3" customFormat="1" ht="30.95" customHeight="1" x14ac:dyDescent="0.45">
      <c r="A49" s="26">
        <v>45497</v>
      </c>
      <c r="B49" s="26" t="s">
        <v>29</v>
      </c>
      <c r="C49" s="26" t="s">
        <v>74</v>
      </c>
      <c r="D49" s="27">
        <v>15000000</v>
      </c>
      <c r="E49" s="27" t="s">
        <v>83</v>
      </c>
      <c r="F49" s="28">
        <v>12</v>
      </c>
      <c r="G49" s="28">
        <v>15</v>
      </c>
      <c r="H49" s="29">
        <v>2</v>
      </c>
      <c r="I49" s="29">
        <v>1</v>
      </c>
      <c r="J49" s="29">
        <v>2</v>
      </c>
      <c r="K49" s="29">
        <v>2</v>
      </c>
      <c r="L49" s="29">
        <v>1</v>
      </c>
      <c r="M49" s="29">
        <v>2</v>
      </c>
      <c r="N49" s="29">
        <v>3</v>
      </c>
      <c r="O49" s="29">
        <v>5</v>
      </c>
      <c r="P49" s="29">
        <v>6</v>
      </c>
      <c r="Q49" s="29">
        <v>1</v>
      </c>
      <c r="R49" s="29">
        <v>0</v>
      </c>
      <c r="S49" s="29">
        <v>0</v>
      </c>
      <c r="T49" s="29">
        <v>1</v>
      </c>
      <c r="U49" s="30">
        <v>2.33</v>
      </c>
      <c r="V49" s="29">
        <v>4</v>
      </c>
      <c r="W49" s="29">
        <v>3</v>
      </c>
      <c r="X49" s="29">
        <v>2</v>
      </c>
      <c r="Y49" s="29">
        <v>2</v>
      </c>
      <c r="Z49" s="29">
        <v>2</v>
      </c>
      <c r="AA49" s="29">
        <v>5</v>
      </c>
      <c r="AB49" s="29">
        <v>1</v>
      </c>
      <c r="AC49" s="29">
        <v>1</v>
      </c>
      <c r="AD49" s="29">
        <v>2</v>
      </c>
      <c r="AE49" s="29">
        <v>1</v>
      </c>
      <c r="AF49" s="29">
        <v>1</v>
      </c>
      <c r="AG49" s="29">
        <v>3</v>
      </c>
      <c r="AH49" s="29">
        <v>1</v>
      </c>
      <c r="AI49" s="31">
        <f t="shared" si="0"/>
        <v>83.33</v>
      </c>
    </row>
    <row r="50" spans="1:35" s="7" customFormat="1" ht="6.75" customHeight="1" x14ac:dyDescent="0.45">
      <c r="A50" s="10"/>
      <c r="B50" s="11"/>
      <c r="C50" s="11"/>
      <c r="D50" s="11"/>
      <c r="E50" s="11"/>
      <c r="F50" s="18"/>
      <c r="G50" s="1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35" s="7" customFormat="1" ht="15.4" x14ac:dyDescent="0.45">
      <c r="A51" s="16" t="s">
        <v>134</v>
      </c>
      <c r="B51" s="8"/>
      <c r="C51" s="8"/>
      <c r="D51" s="8"/>
      <c r="E51" s="8"/>
      <c r="F51" s="19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35" s="7" customFormat="1" x14ac:dyDescent="0.45">
      <c r="A52" s="3"/>
      <c r="B52" s="8"/>
      <c r="C52" s="8"/>
      <c r="D52" s="8"/>
      <c r="E52" s="8"/>
      <c r="F52" s="19"/>
      <c r="G52" s="1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35" s="7" customFormat="1" x14ac:dyDescent="0.45">
      <c r="A53" s="3"/>
      <c r="B53" s="8"/>
      <c r="C53" s="8"/>
      <c r="D53" s="8"/>
      <c r="E53" s="8"/>
      <c r="F53" s="19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35" s="7" customFormat="1" x14ac:dyDescent="0.45">
      <c r="A54" s="3"/>
      <c r="B54" s="8"/>
      <c r="C54" s="8"/>
      <c r="D54" s="8"/>
      <c r="E54" s="8"/>
      <c r="F54" s="19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35" s="7" customFormat="1" x14ac:dyDescent="0.45">
      <c r="A55" s="3"/>
      <c r="B55" s="8"/>
      <c r="C55" s="8"/>
      <c r="D55" s="8"/>
      <c r="E55" s="8"/>
      <c r="F55" s="19"/>
      <c r="G55" s="1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35" s="7" customFormat="1" x14ac:dyDescent="0.45">
      <c r="A56" s="3"/>
      <c r="B56" s="8"/>
      <c r="C56" s="8"/>
      <c r="D56" s="8"/>
      <c r="E56" s="8"/>
      <c r="F56" s="19"/>
      <c r="G56" s="1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35" s="7" customFormat="1" x14ac:dyDescent="0.45">
      <c r="A57" s="3"/>
      <c r="B57" s="8"/>
      <c r="C57" s="8"/>
      <c r="D57" s="8"/>
      <c r="E57" s="8"/>
      <c r="F57" s="19"/>
      <c r="G57" s="1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35" s="7" customFormat="1" x14ac:dyDescent="0.45">
      <c r="A58" s="3"/>
      <c r="B58" s="8"/>
      <c r="C58" s="8"/>
      <c r="D58" s="8"/>
      <c r="E58" s="8"/>
      <c r="F58" s="19"/>
      <c r="G58" s="1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35" s="7" customFormat="1" x14ac:dyDescent="0.45">
      <c r="A59" s="3"/>
      <c r="B59" s="8"/>
      <c r="C59" s="8"/>
      <c r="D59" s="8"/>
      <c r="E59" s="8"/>
      <c r="F59" s="19"/>
      <c r="G59" s="1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35" s="7" customFormat="1" x14ac:dyDescent="0.45">
      <c r="A60" s="3"/>
      <c r="B60" s="8"/>
      <c r="C60" s="8"/>
      <c r="D60" s="8"/>
      <c r="E60" s="8"/>
      <c r="F60" s="19"/>
      <c r="G60" s="19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35" s="7" customFormat="1" x14ac:dyDescent="0.45">
      <c r="A61" s="3"/>
      <c r="B61" s="8"/>
      <c r="C61" s="8"/>
      <c r="D61" s="8"/>
      <c r="E61" s="8"/>
      <c r="F61" s="19"/>
      <c r="G61" s="1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35" s="7" customFormat="1" x14ac:dyDescent="0.45">
      <c r="A62" s="3"/>
      <c r="B62" s="8"/>
      <c r="C62" s="8"/>
      <c r="D62" s="8"/>
      <c r="E62" s="8"/>
      <c r="F62" s="19"/>
      <c r="G62" s="1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35" s="7" customFormat="1" x14ac:dyDescent="0.45">
      <c r="A63" s="3"/>
      <c r="B63" s="8"/>
      <c r="C63" s="8"/>
      <c r="D63" s="8"/>
      <c r="E63" s="8"/>
      <c r="F63" s="19"/>
      <c r="G63" s="1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35" s="7" customFormat="1" x14ac:dyDescent="0.45">
      <c r="A64" s="3"/>
      <c r="B64" s="8"/>
      <c r="C64" s="8"/>
      <c r="D64" s="8"/>
      <c r="E64" s="8"/>
      <c r="F64" s="19"/>
      <c r="G64" s="1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s="7" customFormat="1" x14ac:dyDescent="0.45">
      <c r="A65" s="3"/>
      <c r="B65" s="8"/>
      <c r="C65" s="8"/>
      <c r="D65" s="8"/>
      <c r="E65" s="8"/>
      <c r="F65" s="19"/>
      <c r="G65" s="1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s="7" customFormat="1" x14ac:dyDescent="0.45">
      <c r="A66" s="3"/>
      <c r="B66" s="8"/>
      <c r="C66" s="8"/>
      <c r="D66" s="8"/>
      <c r="E66" s="8"/>
      <c r="F66" s="19"/>
      <c r="G66" s="1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s="7" customFormat="1" x14ac:dyDescent="0.45">
      <c r="A67" s="3"/>
      <c r="B67" s="8"/>
      <c r="C67" s="8"/>
      <c r="D67" s="8"/>
      <c r="E67" s="8"/>
      <c r="F67" s="19"/>
      <c r="G67" s="1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s="7" customFormat="1" x14ac:dyDescent="0.45">
      <c r="A68" s="3"/>
      <c r="B68" s="8"/>
      <c r="C68" s="8"/>
      <c r="D68" s="8"/>
      <c r="E68" s="8"/>
      <c r="F68" s="19"/>
      <c r="G68" s="1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s="7" customFormat="1" x14ac:dyDescent="0.45">
      <c r="A69" s="3"/>
      <c r="B69" s="8"/>
      <c r="C69" s="8"/>
      <c r="D69" s="8"/>
      <c r="E69" s="8"/>
      <c r="F69" s="19"/>
      <c r="G69" s="1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s="7" customFormat="1" x14ac:dyDescent="0.45">
      <c r="A70" s="3"/>
      <c r="B70" s="8"/>
      <c r="C70" s="8"/>
      <c r="D70" s="8"/>
      <c r="E70" s="8"/>
      <c r="F70" s="19"/>
      <c r="G70" s="1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s="7" customFormat="1" x14ac:dyDescent="0.45">
      <c r="A71" s="3"/>
      <c r="B71" s="8"/>
      <c r="C71" s="8"/>
      <c r="D71" s="8"/>
      <c r="E71" s="8"/>
      <c r="F71" s="19"/>
      <c r="G71" s="1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s="7" customFormat="1" x14ac:dyDescent="0.45">
      <c r="A72" s="3"/>
      <c r="B72" s="8"/>
      <c r="C72" s="8"/>
      <c r="D72" s="8"/>
      <c r="E72" s="8"/>
      <c r="F72" s="19"/>
      <c r="G72" s="1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s="7" customFormat="1" x14ac:dyDescent="0.45">
      <c r="A73" s="3"/>
      <c r="B73" s="8"/>
      <c r="C73" s="8"/>
      <c r="D73" s="8"/>
      <c r="E73" s="8"/>
      <c r="F73" s="19"/>
      <c r="G73" s="1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s="7" customFormat="1" x14ac:dyDescent="0.45">
      <c r="A74" s="3"/>
      <c r="B74" s="8"/>
      <c r="C74" s="8"/>
      <c r="D74" s="8"/>
      <c r="E74" s="8"/>
      <c r="F74" s="19"/>
      <c r="G74" s="1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s="7" customFormat="1" x14ac:dyDescent="0.45">
      <c r="A75" s="3"/>
      <c r="B75" s="8"/>
      <c r="C75" s="8"/>
      <c r="D75" s="8"/>
      <c r="E75" s="8"/>
      <c r="F75" s="19"/>
      <c r="G75" s="1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s="7" customFormat="1" x14ac:dyDescent="0.45">
      <c r="A76" s="3"/>
      <c r="B76" s="8"/>
      <c r="C76" s="8"/>
      <c r="D76" s="8"/>
      <c r="E76" s="8"/>
      <c r="F76" s="19"/>
      <c r="G76" s="1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s="7" customFormat="1" x14ac:dyDescent="0.45">
      <c r="A77" s="3"/>
      <c r="B77" s="8"/>
      <c r="C77" s="8"/>
      <c r="D77" s="8"/>
      <c r="E77" s="8"/>
      <c r="F77" s="19"/>
      <c r="G77" s="1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s="7" customFormat="1" x14ac:dyDescent="0.45">
      <c r="A78" s="3"/>
      <c r="B78" s="8"/>
      <c r="C78" s="8"/>
      <c r="D78" s="8"/>
      <c r="E78" s="8"/>
      <c r="F78" s="19"/>
      <c r="G78" s="1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s="7" customFormat="1" x14ac:dyDescent="0.45">
      <c r="A79" s="3"/>
      <c r="B79" s="8"/>
      <c r="C79" s="8"/>
      <c r="D79" s="8"/>
      <c r="E79" s="8"/>
      <c r="F79" s="19"/>
      <c r="G79" s="1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s="7" customFormat="1" x14ac:dyDescent="0.45">
      <c r="A80" s="3"/>
      <c r="B80" s="8"/>
      <c r="C80" s="8"/>
      <c r="D80" s="8"/>
      <c r="E80" s="8"/>
      <c r="F80" s="19"/>
      <c r="G80" s="1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s="7" customFormat="1" x14ac:dyDescent="0.45">
      <c r="A81" s="3"/>
      <c r="B81" s="8"/>
      <c r="C81" s="8"/>
      <c r="D81" s="8"/>
      <c r="E81" s="8"/>
      <c r="F81" s="19"/>
      <c r="G81" s="1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s="7" customFormat="1" x14ac:dyDescent="0.45">
      <c r="A82" s="3"/>
      <c r="B82" s="8"/>
      <c r="C82" s="8"/>
      <c r="D82" s="8"/>
      <c r="E82" s="8"/>
      <c r="F82" s="19"/>
      <c r="G82" s="1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s="7" customFormat="1" x14ac:dyDescent="0.45">
      <c r="A83" s="3"/>
      <c r="B83" s="8"/>
      <c r="C83" s="8"/>
      <c r="D83" s="8"/>
      <c r="E83" s="8"/>
      <c r="F83" s="19"/>
      <c r="G83" s="1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s="7" customFormat="1" x14ac:dyDescent="0.45">
      <c r="A84" s="3"/>
      <c r="B84" s="8"/>
      <c r="C84" s="8"/>
      <c r="D84" s="8"/>
      <c r="E84" s="8"/>
      <c r="F84" s="19"/>
      <c r="G84" s="1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s="7" customFormat="1" x14ac:dyDescent="0.45">
      <c r="A85" s="3"/>
      <c r="B85" s="8"/>
      <c r="C85" s="8"/>
      <c r="D85" s="8"/>
      <c r="E85" s="8"/>
      <c r="F85" s="19"/>
      <c r="G85" s="1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7" customFormat="1" x14ac:dyDescent="0.45">
      <c r="A86" s="3"/>
      <c r="B86" s="8"/>
      <c r="C86" s="8"/>
      <c r="D86" s="8"/>
      <c r="E86" s="8"/>
      <c r="F86" s="19"/>
      <c r="G86" s="1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s="7" customFormat="1" x14ac:dyDescent="0.45">
      <c r="A87" s="3"/>
      <c r="B87" s="8"/>
      <c r="C87" s="8"/>
      <c r="D87" s="8"/>
      <c r="E87" s="8"/>
      <c r="F87" s="19"/>
      <c r="G87" s="1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s="7" customFormat="1" x14ac:dyDescent="0.45">
      <c r="A88" s="3"/>
      <c r="B88" s="8"/>
      <c r="C88" s="8"/>
      <c r="D88" s="8"/>
      <c r="E88" s="8"/>
      <c r="F88" s="19"/>
      <c r="G88" s="1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s="7" customFormat="1" x14ac:dyDescent="0.45">
      <c r="A89" s="3"/>
      <c r="B89" s="8"/>
      <c r="C89" s="8"/>
      <c r="D89" s="8"/>
      <c r="E89" s="8"/>
      <c r="F89" s="19"/>
      <c r="G89" s="1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s="7" customFormat="1" x14ac:dyDescent="0.45">
      <c r="A90" s="3"/>
      <c r="B90" s="8"/>
      <c r="C90" s="8"/>
      <c r="D90" s="8"/>
      <c r="E90" s="8"/>
      <c r="F90" s="19"/>
      <c r="G90" s="1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s="7" customFormat="1" x14ac:dyDescent="0.45">
      <c r="A91" s="3"/>
      <c r="B91" s="8"/>
      <c r="C91" s="8"/>
      <c r="D91" s="8"/>
      <c r="E91" s="8"/>
      <c r="F91" s="19"/>
      <c r="G91" s="1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s="7" customFormat="1" x14ac:dyDescent="0.45">
      <c r="A92" s="3"/>
      <c r="B92" s="8"/>
      <c r="C92" s="8"/>
      <c r="D92" s="8"/>
      <c r="E92" s="8"/>
      <c r="F92" s="19"/>
      <c r="G92" s="1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s="7" customFormat="1" x14ac:dyDescent="0.45">
      <c r="A93" s="3"/>
      <c r="B93" s="8"/>
      <c r="C93" s="8"/>
      <c r="D93" s="8"/>
      <c r="E93" s="8"/>
      <c r="F93" s="19"/>
      <c r="G93" s="1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s="7" customFormat="1" x14ac:dyDescent="0.45">
      <c r="A94" s="3"/>
      <c r="B94" s="8"/>
      <c r="C94" s="8"/>
      <c r="D94" s="8"/>
      <c r="E94" s="8"/>
      <c r="F94" s="19"/>
      <c r="G94" s="1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s="7" customFormat="1" x14ac:dyDescent="0.45">
      <c r="A95" s="3"/>
      <c r="B95" s="8"/>
      <c r="C95" s="8"/>
      <c r="D95" s="8"/>
      <c r="E95" s="8"/>
      <c r="F95" s="19"/>
      <c r="G95" s="1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s="7" customFormat="1" x14ac:dyDescent="0.45">
      <c r="A96" s="3"/>
      <c r="B96" s="8"/>
      <c r="C96" s="8"/>
      <c r="D96" s="8"/>
      <c r="E96" s="8"/>
      <c r="F96" s="19"/>
      <c r="G96" s="1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s="7" customFormat="1" x14ac:dyDescent="0.45">
      <c r="A97" s="3"/>
      <c r="B97" s="8"/>
      <c r="C97" s="8"/>
      <c r="D97" s="8"/>
      <c r="E97" s="8"/>
      <c r="F97" s="19"/>
      <c r="G97" s="1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s="7" customFormat="1" x14ac:dyDescent="0.45">
      <c r="A98" s="3"/>
      <c r="B98" s="8"/>
      <c r="C98" s="8"/>
      <c r="D98" s="8"/>
      <c r="E98" s="8"/>
      <c r="F98" s="19"/>
      <c r="G98" s="1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s="7" customFormat="1" x14ac:dyDescent="0.45">
      <c r="A99" s="3"/>
      <c r="B99" s="8"/>
      <c r="C99" s="8"/>
      <c r="D99" s="8"/>
      <c r="E99" s="8"/>
      <c r="F99" s="19"/>
      <c r="G99" s="1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s="7" customFormat="1" x14ac:dyDescent="0.45">
      <c r="A100" s="3"/>
      <c r="B100" s="8"/>
      <c r="C100" s="8"/>
      <c r="D100" s="8"/>
      <c r="E100" s="8"/>
      <c r="F100" s="19"/>
      <c r="G100" s="1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s="7" customFormat="1" x14ac:dyDescent="0.45">
      <c r="A101" s="3"/>
      <c r="B101" s="8"/>
      <c r="C101" s="8"/>
      <c r="D101" s="8"/>
      <c r="E101" s="8"/>
      <c r="F101" s="19"/>
      <c r="G101" s="1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s="7" customFormat="1" x14ac:dyDescent="0.45">
      <c r="A102" s="3"/>
      <c r="B102" s="8"/>
      <c r="C102" s="8"/>
      <c r="D102" s="8"/>
      <c r="E102" s="8"/>
      <c r="F102" s="19"/>
      <c r="G102" s="1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s="7" customFormat="1" x14ac:dyDescent="0.45">
      <c r="A103" s="3"/>
      <c r="B103" s="8"/>
      <c r="C103" s="8"/>
      <c r="D103" s="8"/>
      <c r="E103" s="8"/>
      <c r="F103" s="19"/>
      <c r="G103" s="1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s="7" customFormat="1" x14ac:dyDescent="0.45">
      <c r="A104" s="3"/>
      <c r="B104" s="8"/>
      <c r="C104" s="8"/>
      <c r="D104" s="8"/>
      <c r="E104" s="8"/>
      <c r="F104" s="19"/>
      <c r="G104" s="1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s="7" customFormat="1" x14ac:dyDescent="0.45">
      <c r="A105" s="3"/>
      <c r="B105" s="8"/>
      <c r="C105" s="8"/>
      <c r="D105" s="8"/>
      <c r="E105" s="8"/>
      <c r="F105" s="19"/>
      <c r="G105" s="1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s="7" customFormat="1" x14ac:dyDescent="0.45">
      <c r="A106" s="3"/>
      <c r="B106" s="8"/>
      <c r="C106" s="8"/>
      <c r="D106" s="8"/>
      <c r="E106" s="8"/>
      <c r="F106" s="19"/>
      <c r="G106" s="1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s="7" customFormat="1" x14ac:dyDescent="0.45">
      <c r="A107" s="3"/>
      <c r="B107" s="8"/>
      <c r="C107" s="8"/>
      <c r="D107" s="8"/>
      <c r="E107" s="8"/>
      <c r="F107" s="19"/>
      <c r="G107" s="19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s="7" customFormat="1" x14ac:dyDescent="0.45">
      <c r="A108" s="3"/>
      <c r="B108" s="8"/>
      <c r="C108" s="8"/>
      <c r="D108" s="8"/>
      <c r="E108" s="8"/>
      <c r="F108" s="19"/>
      <c r="G108" s="1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s="7" customFormat="1" x14ac:dyDescent="0.45">
      <c r="A109" s="3"/>
      <c r="B109" s="8"/>
      <c r="C109" s="8"/>
      <c r="D109" s="8"/>
      <c r="E109" s="8"/>
      <c r="F109" s="19"/>
      <c r="G109" s="1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s="7" customFormat="1" x14ac:dyDescent="0.45">
      <c r="A110" s="3"/>
      <c r="B110" s="8"/>
      <c r="C110" s="8"/>
      <c r="D110" s="8"/>
      <c r="E110" s="8"/>
      <c r="F110" s="19"/>
      <c r="G110" s="19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s="7" customFormat="1" x14ac:dyDescent="0.45">
      <c r="A111" s="3"/>
      <c r="B111" s="8"/>
      <c r="C111" s="8"/>
      <c r="D111" s="8"/>
      <c r="E111" s="8"/>
      <c r="F111" s="19"/>
      <c r="G111" s="1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s="7" customFormat="1" x14ac:dyDescent="0.45">
      <c r="A112" s="3"/>
      <c r="B112" s="8"/>
      <c r="C112" s="8"/>
      <c r="D112" s="8"/>
      <c r="E112" s="8"/>
      <c r="F112" s="19"/>
      <c r="G112" s="1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s="7" customFormat="1" x14ac:dyDescent="0.45">
      <c r="A113" s="3"/>
      <c r="B113" s="8"/>
      <c r="C113" s="8"/>
      <c r="D113" s="8"/>
      <c r="E113" s="8"/>
      <c r="F113" s="19"/>
      <c r="G113" s="19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s="7" customFormat="1" x14ac:dyDescent="0.45">
      <c r="A114" s="3"/>
      <c r="B114" s="8"/>
      <c r="C114" s="8"/>
      <c r="D114" s="8"/>
      <c r="E114" s="8"/>
      <c r="F114" s="19"/>
      <c r="G114" s="1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s="7" customFormat="1" x14ac:dyDescent="0.45">
      <c r="A115" s="3"/>
      <c r="B115" s="8"/>
      <c r="C115" s="8"/>
      <c r="D115" s="8"/>
      <c r="E115" s="8"/>
      <c r="F115" s="19"/>
      <c r="G115" s="1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s="7" customFormat="1" x14ac:dyDescent="0.45">
      <c r="A116" s="3"/>
      <c r="B116" s="8"/>
      <c r="C116" s="8"/>
      <c r="D116" s="8"/>
      <c r="E116" s="8"/>
      <c r="F116" s="19"/>
      <c r="G116" s="19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s="7" customFormat="1" x14ac:dyDescent="0.45">
      <c r="A117" s="3"/>
      <c r="B117" s="8"/>
      <c r="C117" s="8"/>
      <c r="D117" s="8"/>
      <c r="E117" s="8"/>
      <c r="F117" s="19"/>
      <c r="G117" s="1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s="7" customFormat="1" x14ac:dyDescent="0.45">
      <c r="A118" s="3"/>
      <c r="B118" s="8"/>
      <c r="C118" s="8"/>
      <c r="D118" s="8"/>
      <c r="E118" s="8"/>
      <c r="F118" s="19"/>
      <c r="G118" s="1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s="7" customFormat="1" x14ac:dyDescent="0.45">
      <c r="A119" s="3"/>
      <c r="B119" s="8"/>
      <c r="C119" s="8"/>
      <c r="D119" s="8"/>
      <c r="E119" s="8"/>
      <c r="F119" s="19"/>
      <c r="G119" s="1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s="7" customFormat="1" x14ac:dyDescent="0.45">
      <c r="A120" s="3"/>
      <c r="B120" s="8"/>
      <c r="C120" s="8"/>
      <c r="D120" s="8"/>
      <c r="E120" s="8"/>
      <c r="F120" s="19"/>
      <c r="G120" s="19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s="7" customFormat="1" x14ac:dyDescent="0.45">
      <c r="A121" s="3"/>
      <c r="B121" s="8"/>
      <c r="C121" s="8"/>
      <c r="D121" s="8"/>
      <c r="E121" s="8"/>
      <c r="F121" s="19"/>
      <c r="G121" s="19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s="7" customFormat="1" x14ac:dyDescent="0.45">
      <c r="A122" s="3"/>
      <c r="B122" s="8"/>
      <c r="C122" s="8"/>
      <c r="D122" s="8"/>
      <c r="E122" s="8"/>
      <c r="F122" s="19"/>
      <c r="G122" s="19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s="7" customFormat="1" x14ac:dyDescent="0.45">
      <c r="A123" s="3"/>
      <c r="B123" s="8"/>
      <c r="C123" s="8"/>
      <c r="D123" s="8"/>
      <c r="E123" s="8"/>
      <c r="F123" s="19"/>
      <c r="G123" s="19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s="7" customFormat="1" x14ac:dyDescent="0.45">
      <c r="A124" s="3"/>
      <c r="B124" s="8"/>
      <c r="C124" s="8"/>
      <c r="D124" s="8"/>
      <c r="E124" s="8"/>
      <c r="F124" s="19"/>
      <c r="G124" s="19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s="7" customFormat="1" x14ac:dyDescent="0.45">
      <c r="A125" s="3"/>
      <c r="B125" s="8"/>
      <c r="C125" s="8"/>
      <c r="D125" s="8"/>
      <c r="E125" s="8"/>
      <c r="F125" s="19"/>
      <c r="G125" s="19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s="7" customFormat="1" x14ac:dyDescent="0.45">
      <c r="A126" s="3"/>
      <c r="B126" s="8"/>
      <c r="C126" s="8"/>
      <c r="D126" s="8"/>
      <c r="E126" s="8"/>
      <c r="F126" s="19"/>
      <c r="G126" s="19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s="7" customFormat="1" x14ac:dyDescent="0.45">
      <c r="A127" s="3"/>
      <c r="B127" s="8"/>
      <c r="C127" s="8"/>
      <c r="D127" s="8"/>
      <c r="E127" s="8"/>
      <c r="F127" s="19"/>
      <c r="G127" s="1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s="7" customFormat="1" x14ac:dyDescent="0.45">
      <c r="A128" s="3"/>
      <c r="B128" s="8"/>
      <c r="C128" s="8"/>
      <c r="D128" s="8"/>
      <c r="E128" s="8"/>
      <c r="F128" s="19"/>
      <c r="G128" s="19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s="7" customFormat="1" x14ac:dyDescent="0.45">
      <c r="A129" s="3"/>
      <c r="B129" s="8"/>
      <c r="C129" s="8"/>
      <c r="D129" s="8"/>
      <c r="E129" s="8"/>
      <c r="F129" s="19"/>
      <c r="G129" s="1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s="7" customFormat="1" x14ac:dyDescent="0.45">
      <c r="A130" s="3"/>
      <c r="B130" s="8"/>
      <c r="C130" s="8"/>
      <c r="D130" s="8"/>
      <c r="E130" s="8"/>
      <c r="F130" s="19"/>
      <c r="G130" s="1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s="7" customFormat="1" x14ac:dyDescent="0.45">
      <c r="A131" s="3"/>
      <c r="B131" s="8"/>
      <c r="C131" s="8"/>
      <c r="D131" s="8"/>
      <c r="E131" s="8"/>
      <c r="F131" s="19"/>
      <c r="G131" s="19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s="7" customFormat="1" x14ac:dyDescent="0.45">
      <c r="A132" s="3"/>
      <c r="B132" s="8"/>
      <c r="C132" s="8"/>
      <c r="D132" s="8"/>
      <c r="E132" s="8"/>
      <c r="F132" s="19"/>
      <c r="G132" s="1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s="7" customFormat="1" x14ac:dyDescent="0.45">
      <c r="A133" s="3"/>
      <c r="B133" s="8"/>
      <c r="C133" s="8"/>
      <c r="D133" s="8"/>
      <c r="E133" s="8"/>
      <c r="F133" s="19"/>
      <c r="G133" s="1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s="7" customFormat="1" x14ac:dyDescent="0.45">
      <c r="A134" s="3"/>
      <c r="B134" s="8"/>
      <c r="C134" s="8"/>
      <c r="D134" s="8"/>
      <c r="E134" s="8"/>
      <c r="F134" s="19"/>
      <c r="G134" s="1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s="7" customFormat="1" x14ac:dyDescent="0.45">
      <c r="A135" s="3"/>
      <c r="B135" s="8"/>
      <c r="C135" s="8"/>
      <c r="D135" s="8"/>
      <c r="E135" s="8"/>
      <c r="F135" s="19"/>
      <c r="G135" s="19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s="7" customFormat="1" x14ac:dyDescent="0.45">
      <c r="A136" s="3"/>
      <c r="B136" s="8"/>
      <c r="C136" s="8"/>
      <c r="D136" s="8"/>
      <c r="E136" s="8"/>
      <c r="F136" s="19"/>
      <c r="G136" s="19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s="7" customFormat="1" x14ac:dyDescent="0.45">
      <c r="A137" s="3"/>
      <c r="B137" s="8"/>
      <c r="C137" s="8"/>
      <c r="D137" s="8"/>
      <c r="E137" s="8"/>
      <c r="F137" s="19"/>
      <c r="G137" s="19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s="7" customFormat="1" x14ac:dyDescent="0.45">
      <c r="A138" s="3"/>
      <c r="B138" s="8"/>
      <c r="C138" s="8"/>
      <c r="D138" s="8"/>
      <c r="E138" s="8"/>
      <c r="F138" s="19"/>
      <c r="G138" s="19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s="7" customFormat="1" x14ac:dyDescent="0.45">
      <c r="A139" s="3"/>
      <c r="B139" s="8"/>
      <c r="C139" s="8"/>
      <c r="D139" s="8"/>
      <c r="E139" s="8"/>
      <c r="F139" s="19"/>
      <c r="G139" s="19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s="7" customFormat="1" x14ac:dyDescent="0.45">
      <c r="A140" s="3"/>
      <c r="B140" s="8"/>
      <c r="C140" s="8"/>
      <c r="D140" s="8"/>
      <c r="E140" s="8"/>
      <c r="F140" s="19"/>
      <c r="G140" s="19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s="7" customFormat="1" x14ac:dyDescent="0.45">
      <c r="A141" s="3"/>
      <c r="B141" s="8"/>
      <c r="C141" s="8"/>
      <c r="D141" s="8"/>
      <c r="E141" s="8"/>
      <c r="F141" s="19"/>
      <c r="G141" s="19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s="7" customFormat="1" x14ac:dyDescent="0.45">
      <c r="A142" s="3"/>
      <c r="B142" s="8"/>
      <c r="C142" s="8"/>
      <c r="D142" s="8"/>
      <c r="E142" s="8"/>
      <c r="F142" s="19"/>
      <c r="G142" s="19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s="7" customFormat="1" x14ac:dyDescent="0.45">
      <c r="A143" s="3"/>
      <c r="B143" s="8"/>
      <c r="C143" s="8"/>
      <c r="D143" s="8"/>
      <c r="E143" s="8"/>
      <c r="F143" s="19"/>
      <c r="G143" s="19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s="7" customFormat="1" x14ac:dyDescent="0.45">
      <c r="A144" s="3"/>
      <c r="B144" s="8"/>
      <c r="C144" s="8"/>
      <c r="D144" s="8"/>
      <c r="E144" s="8"/>
      <c r="F144" s="19"/>
      <c r="G144" s="19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s="7" customFormat="1" x14ac:dyDescent="0.45">
      <c r="A145" s="3"/>
      <c r="B145" s="8"/>
      <c r="C145" s="8"/>
      <c r="D145" s="8"/>
      <c r="E145" s="8"/>
      <c r="F145" s="19"/>
      <c r="G145" s="19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s="7" customFormat="1" x14ac:dyDescent="0.45">
      <c r="A146" s="3"/>
      <c r="B146" s="8"/>
      <c r="C146" s="8"/>
      <c r="D146" s="8"/>
      <c r="E146" s="8"/>
      <c r="F146" s="19"/>
      <c r="G146" s="19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s="7" customFormat="1" x14ac:dyDescent="0.45">
      <c r="A147" s="3"/>
      <c r="B147" s="8"/>
      <c r="C147" s="8"/>
      <c r="D147" s="8"/>
      <c r="E147" s="8"/>
      <c r="F147" s="19"/>
      <c r="G147" s="1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s="7" customFormat="1" x14ac:dyDescent="0.45">
      <c r="A148" s="3"/>
      <c r="B148" s="8"/>
      <c r="C148" s="8"/>
      <c r="D148" s="8"/>
      <c r="E148" s="8"/>
      <c r="F148" s="19"/>
      <c r="G148" s="1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s="7" customFormat="1" x14ac:dyDescent="0.45">
      <c r="A149" s="3"/>
      <c r="B149" s="8"/>
      <c r="C149" s="8"/>
      <c r="D149" s="8"/>
      <c r="E149" s="8"/>
      <c r="F149" s="19"/>
      <c r="G149" s="1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s="7" customFormat="1" x14ac:dyDescent="0.45">
      <c r="A150" s="3"/>
      <c r="B150" s="8"/>
      <c r="C150" s="8"/>
      <c r="D150" s="8"/>
      <c r="E150" s="8"/>
      <c r="F150" s="19"/>
      <c r="G150" s="1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s="7" customFormat="1" x14ac:dyDescent="0.45">
      <c r="A151" s="3"/>
      <c r="B151" s="8"/>
      <c r="C151" s="8"/>
      <c r="D151" s="8"/>
      <c r="E151" s="8"/>
      <c r="F151" s="19"/>
      <c r="G151" s="1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s="7" customFormat="1" x14ac:dyDescent="0.45">
      <c r="A152" s="3"/>
      <c r="B152" s="8"/>
      <c r="C152" s="8"/>
      <c r="D152" s="8"/>
      <c r="E152" s="8"/>
      <c r="F152" s="19"/>
      <c r="G152" s="1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s="7" customFormat="1" x14ac:dyDescent="0.45">
      <c r="A153" s="3"/>
      <c r="B153" s="8"/>
      <c r="C153" s="8"/>
      <c r="D153" s="8"/>
      <c r="E153" s="8"/>
      <c r="F153" s="19"/>
      <c r="G153" s="19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s="7" customFormat="1" x14ac:dyDescent="0.45">
      <c r="A154" s="3"/>
      <c r="B154" s="8"/>
      <c r="C154" s="8"/>
      <c r="D154" s="8"/>
      <c r="E154" s="8"/>
      <c r="F154" s="19"/>
      <c r="G154" s="19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s="7" customFormat="1" x14ac:dyDescent="0.45">
      <c r="A155" s="3"/>
      <c r="B155" s="8"/>
      <c r="C155" s="8"/>
      <c r="D155" s="8"/>
      <c r="E155" s="8"/>
      <c r="F155" s="19"/>
      <c r="G155" s="19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s="7" customFormat="1" x14ac:dyDescent="0.45">
      <c r="A156" s="3"/>
      <c r="B156" s="8"/>
      <c r="C156" s="8"/>
      <c r="D156" s="8"/>
      <c r="E156" s="8"/>
      <c r="F156" s="19"/>
      <c r="G156" s="19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s="7" customFormat="1" x14ac:dyDescent="0.45">
      <c r="A157" s="3"/>
      <c r="B157" s="8"/>
      <c r="C157" s="8"/>
      <c r="D157" s="8"/>
      <c r="E157" s="8"/>
      <c r="F157" s="19"/>
      <c r="G157" s="19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s="7" customFormat="1" x14ac:dyDescent="0.45">
      <c r="A158" s="3"/>
      <c r="B158" s="8"/>
      <c r="C158" s="8"/>
      <c r="D158" s="8"/>
      <c r="E158" s="8"/>
      <c r="F158" s="19"/>
      <c r="G158" s="19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s="7" customFormat="1" x14ac:dyDescent="0.45">
      <c r="A159" s="3"/>
      <c r="B159" s="8"/>
      <c r="C159" s="8"/>
      <c r="D159" s="8"/>
      <c r="E159" s="8"/>
      <c r="F159" s="19"/>
      <c r="G159" s="19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s="7" customFormat="1" x14ac:dyDescent="0.45">
      <c r="A160" s="3"/>
      <c r="B160" s="8"/>
      <c r="C160" s="8"/>
      <c r="D160" s="8"/>
      <c r="E160" s="8"/>
      <c r="F160" s="19"/>
      <c r="G160" s="19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37" s="7" customFormat="1" x14ac:dyDescent="0.45">
      <c r="A161" s="3"/>
      <c r="B161" s="8"/>
      <c r="C161" s="8"/>
      <c r="D161" s="8"/>
      <c r="E161" s="8"/>
      <c r="F161" s="19"/>
      <c r="G161" s="19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37" s="7" customFormat="1" x14ac:dyDescent="0.45">
      <c r="A162" s="3"/>
      <c r="B162" s="8"/>
      <c r="C162" s="8"/>
      <c r="D162" s="8"/>
      <c r="E162" s="8"/>
      <c r="F162" s="19"/>
      <c r="G162" s="19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37" s="7" customFormat="1" x14ac:dyDescent="0.45">
      <c r="A163" s="3"/>
      <c r="B163" s="8"/>
      <c r="C163" s="8"/>
      <c r="D163" s="8"/>
      <c r="E163" s="8"/>
      <c r="F163" s="19"/>
      <c r="G163" s="19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37" s="7" customFormat="1" x14ac:dyDescent="0.45">
      <c r="A164" s="3"/>
      <c r="B164" s="8"/>
      <c r="C164" s="8"/>
      <c r="D164" s="8"/>
      <c r="E164" s="8"/>
      <c r="F164" s="19"/>
      <c r="G164" s="19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37" s="7" customFormat="1" x14ac:dyDescent="0.45">
      <c r="A165" s="3"/>
      <c r="B165" s="8"/>
      <c r="C165" s="8"/>
      <c r="D165" s="8"/>
      <c r="E165" s="8"/>
      <c r="F165" s="19"/>
      <c r="G165" s="19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37" s="7" customFormat="1" x14ac:dyDescent="0.45">
      <c r="A166" s="3"/>
      <c r="B166" s="8"/>
      <c r="C166" s="8"/>
      <c r="D166" s="8"/>
      <c r="E166" s="8"/>
      <c r="F166" s="19"/>
      <c r="G166" s="19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37" s="7" customFormat="1" x14ac:dyDescent="0.45">
      <c r="A167" s="3"/>
      <c r="B167" s="8"/>
      <c r="C167" s="8"/>
      <c r="D167" s="8"/>
      <c r="E167" s="8"/>
      <c r="F167" s="19"/>
      <c r="G167" s="19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37" s="7" customFormat="1" x14ac:dyDescent="0.45">
      <c r="A168" s="3"/>
      <c r="B168" s="8"/>
      <c r="C168" s="8"/>
      <c r="D168" s="8"/>
      <c r="E168" s="8"/>
      <c r="F168" s="19"/>
      <c r="G168" s="19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37" s="7" customFormat="1" x14ac:dyDescent="0.45">
      <c r="A169" s="3"/>
      <c r="B169" s="8"/>
      <c r="C169" s="8"/>
      <c r="D169" s="8"/>
      <c r="E169" s="8"/>
      <c r="F169" s="19"/>
      <c r="G169" s="1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37" s="7" customFormat="1" x14ac:dyDescent="0.45">
      <c r="A170" s="3"/>
      <c r="B170" s="8"/>
      <c r="C170" s="8"/>
      <c r="D170" s="8"/>
      <c r="E170" s="8"/>
      <c r="F170" s="19"/>
      <c r="G170" s="19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37" s="7" customFormat="1" x14ac:dyDescent="0.45">
      <c r="A171" s="3"/>
      <c r="B171" s="8"/>
      <c r="C171" s="8"/>
      <c r="D171" s="8"/>
      <c r="E171" s="8"/>
      <c r="F171" s="19"/>
      <c r="G171" s="1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37" s="7" customFormat="1" x14ac:dyDescent="0.45">
      <c r="A172" s="3"/>
      <c r="B172" s="8"/>
      <c r="C172" s="8"/>
      <c r="D172" s="8"/>
      <c r="E172" s="8"/>
      <c r="F172" s="19"/>
      <c r="G172" s="19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37" s="7" customFormat="1" x14ac:dyDescent="0.45">
      <c r="A173" s="3"/>
      <c r="B173" s="8"/>
      <c r="C173" s="8"/>
      <c r="D173" s="8"/>
      <c r="E173" s="8"/>
      <c r="F173" s="19"/>
      <c r="G173" s="19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37" s="7" customFormat="1" x14ac:dyDescent="0.45">
      <c r="A174" s="3"/>
      <c r="B174" s="8"/>
      <c r="C174" s="8"/>
      <c r="D174" s="8"/>
      <c r="E174" s="8"/>
      <c r="F174" s="19"/>
      <c r="G174" s="19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37" x14ac:dyDescent="0.4"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x14ac:dyDescent="0.4">
      <c r="AC176" s="7"/>
      <c r="AD176" s="7"/>
      <c r="AE176" s="7"/>
      <c r="AF176" s="7"/>
      <c r="AG176" s="7"/>
      <c r="AH176" s="7"/>
      <c r="AI176" s="7"/>
      <c r="AJ176" s="7"/>
      <c r="AK176" s="7"/>
    </row>
  </sheetData>
  <sortState xmlns:xlrd2="http://schemas.microsoft.com/office/spreadsheetml/2017/richdata2" ref="A2:AI49">
    <sortCondition ref="B2:B49"/>
  </sortState>
  <printOptions horizontalCentered="1"/>
  <pageMargins left="0.25" right="0.25" top="0.5" bottom="0.5" header="0.3" footer="0.3"/>
  <pageSetup paperSize="5" scale="41" orientation="landscape" r:id="rId1"/>
  <headerFooter>
    <oddFooter>&amp;CPage &amp;P of &amp;N&amp;R&amp;D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9CE221255C2D4DB932B9576E6A3CD3" ma:contentTypeVersion="10" ma:contentTypeDescription="Create a new document." ma:contentTypeScope="" ma:versionID="3526bdf56771499a20862d59fcc5d8c4">
  <xsd:schema xmlns:xsd="http://www.w3.org/2001/XMLSchema" xmlns:xs="http://www.w3.org/2001/XMLSchema" xmlns:p="http://schemas.microsoft.com/office/2006/metadata/properties" xmlns:ns2="8ea7e2a7-2023-4562-8fa7-5425da51d3d4" xmlns:ns3="0a285b58-6598-4d7c-bfd1-64c4b298dd15" targetNamespace="http://schemas.microsoft.com/office/2006/metadata/properties" ma:root="true" ma:fieldsID="c8097cd4ea524ff9a83eb946c89a1392" ns2:_="" ns3:_="">
    <xsd:import namespace="8ea7e2a7-2023-4562-8fa7-5425da51d3d4"/>
    <xsd:import namespace="0a285b58-6598-4d7c-bfd1-64c4b298dd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7e2a7-2023-4562-8fa7-5425da51d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85b58-6598-4d7c-bfd1-64c4b298dd1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FA29D-5605-4406-8DDF-04E1D9AC04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48EFA8-8169-4CEF-984C-38464B8E97D3}">
  <ds:schemaRefs>
    <ds:schemaRef ds:uri="bd646e09-3f24-4863-957c-90130b6cf8f2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01d8ee0e-4905-4680-8c27-3e413d5091d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4EB9D22-9B09-4032-9F63-D6B809557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a7e2a7-2023-4562-8fa7-5425da51d3d4"/>
    <ds:schemaRef ds:uri="0a285b58-6598-4d7c-bfd1-64c4b298dd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Final Scores</vt:lpstr>
      <vt:lpstr>'Final Scores'!Print_Area</vt:lpstr>
      <vt:lpstr>'Final Scores'!Print_Titles</vt:lpstr>
      <vt:lpstr>'Final Scores'!VHHPdata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AHSC Round 5 Final Scores</dc:title>
  <dc:subject/>
  <dc:creator>SGC</dc:creator>
  <cp:keywords/>
  <dc:description/>
  <cp:lastModifiedBy>Ryan Silber</cp:lastModifiedBy>
  <cp:revision/>
  <dcterms:created xsi:type="dcterms:W3CDTF">2020-02-18T17:52:06Z</dcterms:created>
  <dcterms:modified xsi:type="dcterms:W3CDTF">2020-07-14T20:14:22Z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0x010100989CE221255C2D4DB932B9576E6A3CD3</vt:lpwstr>
  </property>
</Properties>
</file>